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INT" sheetId="1" r:id="rId1"/>
    <sheet name="CONC" sheetId="2" r:id="rId2"/>
  </sheets>
  <definedNames>
    <definedName name="_xlnm.Print_Area" localSheetId="0">'INT'!$A$1:$G$351</definedName>
  </definedNames>
  <calcPr fullCalcOnLoad="1"/>
</workbook>
</file>

<file path=xl/sharedStrings.xml><?xml version="1.0" encoding="utf-8"?>
<sst xmlns="http://schemas.openxmlformats.org/spreadsheetml/2006/main" count="1724" uniqueCount="295">
  <si>
    <t>NOMDEP</t>
  </si>
  <si>
    <t>DESC_LISTA</t>
  </si>
  <si>
    <t>TOT_VOTO</t>
  </si>
  <si>
    <t>CAPITAL</t>
  </si>
  <si>
    <t>PARTIDO COLORADO</t>
  </si>
  <si>
    <t>PARTIDO REVOLUCIONARIO FEBRERISTA</t>
  </si>
  <si>
    <t>ALIANZA FRENTE INDEPENDIENTE ASUNCION</t>
  </si>
  <si>
    <t>CONCEPCION</t>
  </si>
  <si>
    <t>PARTIDO LIBERAL RADICAL AUTENTICO</t>
  </si>
  <si>
    <t>ALIANZA TODOS POR YBY YAU</t>
  </si>
  <si>
    <t>PARTIDO ENCUENTRO NACIONAL</t>
  </si>
  <si>
    <t>MOVIMIENTO SAN CARLOS PARA TODOS</t>
  </si>
  <si>
    <t>CONCERTACION NACIONAL FRENTE GUASU</t>
  </si>
  <si>
    <t>SAN PEDRO</t>
  </si>
  <si>
    <t>PARTIDO UNACE</t>
  </si>
  <si>
    <t>PARTIDO PATRIA QUERIDA</t>
  </si>
  <si>
    <t>PARTIDO DE LA PARTICIPACION CIUDADANA</t>
  </si>
  <si>
    <t>PARTIDO PARAGUAY TEKOPYAHU</t>
  </si>
  <si>
    <t>PARTIDO DE LA JUVENTUD</t>
  </si>
  <si>
    <t>PARTIDO DEL MOVIMIENTO PATRIOTICO POPULAR</t>
  </si>
  <si>
    <t>PARTIDO DEMOCRATICO PROGRESISTA</t>
  </si>
  <si>
    <t>CONCERTACION JUNTOS PODEMOS</t>
  </si>
  <si>
    <t>CORDILLERA</t>
  </si>
  <si>
    <t>PARTIDO INDEPENDIENTE EN ACCION</t>
  </si>
  <si>
    <t>PARTIDO POPULAR TEKOJOJA</t>
  </si>
  <si>
    <t>GUAIRA</t>
  </si>
  <si>
    <t>PARTIDO DEMOCRATA CRISTIANO</t>
  </si>
  <si>
    <t>ALIANZA JUNTOS PARA LA VICTORIA TROCHE</t>
  </si>
  <si>
    <t>MOV. POLITICO FRENTE PATRIOTICO TEBICUARY</t>
  </si>
  <si>
    <t>ALIANZA TODOS POR PASO YOBAI</t>
  </si>
  <si>
    <t>MOV.POLIT.UNIDAD POPULAR RENOVADORA-CNEL.MARTINEZ</t>
  </si>
  <si>
    <t>MOVIMIENTO POLITICO DE LA A</t>
  </si>
  <si>
    <t>CAAGUAZU</t>
  </si>
  <si>
    <t>ALIANZA POR UN NUEVO PASTOREO</t>
  </si>
  <si>
    <t>ALIANZA PARA EL PUEBLO YHUENSE</t>
  </si>
  <si>
    <t>CAAZAPA</t>
  </si>
  <si>
    <t>ALIANZA TAVAI DIFERENTE</t>
  </si>
  <si>
    <t>ALIANZA SAN JUAN DIFERENTE</t>
  </si>
  <si>
    <t>ALIANZA YEGROS DIFERENTE</t>
  </si>
  <si>
    <t>ALIANZA BERTONI DIFERENTE</t>
  </si>
  <si>
    <t>ALIANZA 3 DE MAYO DIFERENTE</t>
  </si>
  <si>
    <t>ALIANZA PATRIOTICA BUENA VISTEÑA</t>
  </si>
  <si>
    <t>ITAPUA</t>
  </si>
  <si>
    <t>ALIANZA ENCARNACION AL FRENTE</t>
  </si>
  <si>
    <t>PARTIDO DEL MOVIMIENTO AL SOCIALISMO</t>
  </si>
  <si>
    <t>ALIANZA SAN COSME OÑONDIVEPA</t>
  </si>
  <si>
    <t>MOV.POLIT.REGIONAL NUEVA ALBORADA PARA TODOS</t>
  </si>
  <si>
    <t>MISIONES</t>
  </si>
  <si>
    <t>MOVIMIENTO INDEPENDIENTE ROSEÑO EN ACCION</t>
  </si>
  <si>
    <t>ALIANZA TODOS POR SAN PATRICIO</t>
  </si>
  <si>
    <t>PARAGUARI</t>
  </si>
  <si>
    <t>ALIANZA CARAPEGUA EN EL CORAZON</t>
  </si>
  <si>
    <t>ALTO PARANA</t>
  </si>
  <si>
    <t>MOV. INDEPENDIENTE FRANCO TE NECESITA</t>
  </si>
  <si>
    <t>MOV. POLITICO INDEP. UNIDOS POR HERNANDARIAS</t>
  </si>
  <si>
    <t>MOV. INDEP. FRENTE AMPLIO DE INTEGRACION</t>
  </si>
  <si>
    <t>MOV. POLITICO INDEP. SANTA RITA PARA TODOS</t>
  </si>
  <si>
    <t>ALIANZA MALLORQUINA</t>
  </si>
  <si>
    <t>MOVIMIENTO POLITICO CIUDADANOS LIBRES</t>
  </si>
  <si>
    <t>MOVIMIENTO INDEPENDIENTE POICHO</t>
  </si>
  <si>
    <t>MOVIMIENTO OPORTUNIDAD PARA TODOS</t>
  </si>
  <si>
    <t>CENTRAL</t>
  </si>
  <si>
    <t>CONCERTACION AVANZA SAN LORENZO</t>
  </si>
  <si>
    <t>PARTIDO SOCIALISTA DEMOCRATICO HEREDEROS</t>
  </si>
  <si>
    <t>MOVIMIENTO INDEPENDIENTE ÑEMBYENSE UNIDOS</t>
  </si>
  <si>
    <t>ÑEEMBUCU</t>
  </si>
  <si>
    <t>ALIANZA CERRITO PARA TODOS</t>
  </si>
  <si>
    <t>ALIANZA POR UN GRAL. JOSE E.DIAZ MEJOR</t>
  </si>
  <si>
    <t>ALIANZA UNIDOS POR PILAR</t>
  </si>
  <si>
    <t>AMAMBAY</t>
  </si>
  <si>
    <t>CANINDEYU</t>
  </si>
  <si>
    <t>PDTE. HAYES</t>
  </si>
  <si>
    <t>ALIANZA PARA TODOS</t>
  </si>
  <si>
    <t>MOV. INDEPENDIENTE ACEVALENCE RENOVADOR</t>
  </si>
  <si>
    <t>ALIANZA TODOS JUNTOS POR BENJAMIN</t>
  </si>
  <si>
    <t>PARTIDO BLANCO</t>
  </si>
  <si>
    <t>ALTO PARAGUAY</t>
  </si>
  <si>
    <t>ALIANZA JUNTOS POR EL DESARROLLO</t>
  </si>
  <si>
    <t>PARTIDO SOCIAL DEMOCRATA</t>
  </si>
  <si>
    <t>BOQUERON</t>
  </si>
  <si>
    <t>ALIANZA TODOS POR FILADELFIA</t>
  </si>
  <si>
    <t>ALIANZA TODOS POR LOMA PLATA</t>
  </si>
  <si>
    <t>ALIANZA TODOS POR MARISCAL ESTIGARRIBIA</t>
  </si>
  <si>
    <t>MOVIMIENTO ASUNCION ME GUSTA</t>
  </si>
  <si>
    <t>MOVIMIENTO DESPERTAR CIUDADANO</t>
  </si>
  <si>
    <t>MOVIMIENTO KUÑA PYRENDA</t>
  </si>
  <si>
    <t>MOVIMIENTO POPULAR OÑONDIVE</t>
  </si>
  <si>
    <t>MOVIMIENTO LEVANTA ASUNCION</t>
  </si>
  <si>
    <t>MOVIMIENTO INDEPENDIENTE PUEBLO AL PODER</t>
  </si>
  <si>
    <t>MOVIMIENTO POLITICO "HIJO DEL PUEBLO"</t>
  </si>
  <si>
    <t>MOVIMIENTO POLITICO UNIDOS POR GENERAL AQUINO</t>
  </si>
  <si>
    <t>MOVIMIENTO 18 DE JULIO</t>
  </si>
  <si>
    <t>PARTIDO PAIS SOLIDARIO</t>
  </si>
  <si>
    <t>MOV.INDEP.INTEGRACION POPULAR NATALICIO TALAVERA</t>
  </si>
  <si>
    <t>MOVIMIENTO INDEPENDIENTE TEMBIAPORA UNIDOS</t>
  </si>
  <si>
    <t>MOVIMIENTO ECOLOGISTA VERDE PARAGUAY</t>
  </si>
  <si>
    <t>PARTIDO FRENTE AMPLIO</t>
  </si>
  <si>
    <t>PARTIDO DE LOS TRABAJADORES</t>
  </si>
  <si>
    <t>MOV.POLIT.REG.TRANSITORIO ENCARNACION PEGUARA</t>
  </si>
  <si>
    <t>MOV. POLITICO INDEP. CAMBYRETA PEGUARA</t>
  </si>
  <si>
    <t>MOVIMIENTO AVANCEMOS ENCARNACION</t>
  </si>
  <si>
    <t>CONCERTACION JUNTOS POR ACAHAY</t>
  </si>
  <si>
    <t>CONCERTACION JUNTOS POR MBUYAPEY</t>
  </si>
  <si>
    <t>MOVIMIENTO DESPERTAR CARAPEGUEÑO</t>
  </si>
  <si>
    <t>ALIANZA ELECTORAL NUEVA REPUBLICA</t>
  </si>
  <si>
    <t>MOV. POLITICO INDEP. TODOS POR HERNANDARIAS</t>
  </si>
  <si>
    <t>MOV.POLITICO SAN ALBERTO PARA TODOS</t>
  </si>
  <si>
    <t>MOVIMIENTO INDEPENDIENTE TAXISTAS UNIDOS</t>
  </si>
  <si>
    <t>MOV. POLITICO INDEP. GENTE JOVEN AL PODER</t>
  </si>
  <si>
    <t>MOV. POLITICO INDEPENDIENTE GENTE QUE TRABAJA</t>
  </si>
  <si>
    <t>MOV.POLIT.INDEP. UNIDAD AGRARIA DE LOS CEDRALES</t>
  </si>
  <si>
    <t>MOV. POLITICO INDEP. DE INTEGRACION CIUDADANA</t>
  </si>
  <si>
    <t>MOV.POLIT.INDEP.FRENTE DE INTEGRACION POPULAR</t>
  </si>
  <si>
    <t>MOVIMIENTO POLITICO INDEPENDIENTE DE ARTISTAS</t>
  </si>
  <si>
    <t>MOVIMIENTO POLITICO INTEGRACION CIUDADANA</t>
  </si>
  <si>
    <t>MOV. POLITICO INDEP. FUERZA REAL CIUDADANA</t>
  </si>
  <si>
    <t>MOV. INTEGRACION Y PROGRESO PARA SANTA RITA</t>
  </si>
  <si>
    <t>MOVIMIENTO INDEPENDIENTE HERNANDARIAS POSIBLE</t>
  </si>
  <si>
    <t>MOV. POLITICO INDEP. HERNANDARIAS PYAHURA</t>
  </si>
  <si>
    <t>MOV. POLITICO INDEPENDIENTE APOYO MINGUERO</t>
  </si>
  <si>
    <t>ALIANZA ELECTORAL PRIMERO ITAKYRY</t>
  </si>
  <si>
    <t>CONCIENCIA DEMOCRATICA ESTEÑA</t>
  </si>
  <si>
    <t>MOVIMIENTO FRENTE CIUDADANO</t>
  </si>
  <si>
    <t>MOVIMIENTO CIUDADANO</t>
  </si>
  <si>
    <t>CONCERTACION JUNTOS POR AREGUA</t>
  </si>
  <si>
    <t>CONCERTACION JUNTOS GANAMOS VILLETA</t>
  </si>
  <si>
    <t>PARTIDO HUMANISTA PARAGUAYO</t>
  </si>
  <si>
    <t>ALIANZA ENCUENTRO PROGRESISTA</t>
  </si>
  <si>
    <t>MOVIMIENTO INDEPENDIENTE RENOVADOR CAPIATEÑO</t>
  </si>
  <si>
    <t>MOVIMIENTO INDEPENDIENTE POR TI VILLETA</t>
  </si>
  <si>
    <t>MOVIMIENTO INDEPENDIENTE ESPERANZA LAMABRE</t>
  </si>
  <si>
    <t>MOVIMIENTO UNION Y PROGRESO</t>
  </si>
  <si>
    <t>MOVIMIENTO DE UNIDAD LIMPEÑA</t>
  </si>
  <si>
    <t>MOVIMIENTO GENUINO Y AUTENTICIDAD LAMBAREÑA</t>
  </si>
  <si>
    <t>CONCERTACION JUNTOS GANAMOS PILAR</t>
  </si>
  <si>
    <t>MOVIMIENTO POLITICO REGIONAL AMAMBAY PYAHU</t>
  </si>
  <si>
    <t>MOV. INDEPENDIENTE SALTOGUAIREÑOS UNIDOS</t>
  </si>
  <si>
    <t>MOV.INDEPENDIENTE RENACER CIUDADANO</t>
  </si>
  <si>
    <t>MOV. REGIONAL INDEP. JUVENTUD SOLIDARIA</t>
  </si>
  <si>
    <t>MOVIMIENTO COMUNITARIO</t>
  </si>
  <si>
    <t>MOVIMIENTO CUIDADANO PARA EL CAMBIO</t>
  </si>
  <si>
    <t>MOV. MEJORA CONTINUA DE BENJAMIN ACEVAL</t>
  </si>
  <si>
    <t>MOVIMIENTO INTEGRACION CIUDADANA</t>
  </si>
  <si>
    <t>MOV. RENACER ACEVALENCE</t>
  </si>
  <si>
    <t>MOV. INDEPENDIENTE DIGNIDAD ACEVALENCE</t>
  </si>
  <si>
    <t>MOV. INDEP. DECISION CIUDADANA Y DEMOCRACIA</t>
  </si>
  <si>
    <t>MOV. ACEVALENCE POR EL CAMBIO</t>
  </si>
  <si>
    <t>MOV. INDEP. ACEVALENCE UNIDO PARA EL PROGRESO</t>
  </si>
  <si>
    <t>MOV. FRENTE AMPLIO ACEVALENCE</t>
  </si>
  <si>
    <t>MOV. DE UNIDAD DE CIUDADANOS CHAQUEÑOS</t>
  </si>
  <si>
    <t>MOV. INDEPENDIENTE BENJAMIN PARA TODOS</t>
  </si>
  <si>
    <t>MOV. INDEPENDIENTE ORGULLO CHAQUEÑO</t>
  </si>
  <si>
    <t>MOV. INDEPENDIENTE PASION CHAQUEÑA</t>
  </si>
  <si>
    <t>MOV. AUTENTICO RENOVADOR EN BENJAMIN ACEVAL</t>
  </si>
  <si>
    <t>MOV. INDEPENDIENTE UNIDO CHAQUEÑO</t>
  </si>
  <si>
    <t>SIGLA</t>
  </si>
  <si>
    <t>ANR</t>
  </si>
  <si>
    <t>PRF</t>
  </si>
  <si>
    <t>AFI</t>
  </si>
  <si>
    <t>PLRA</t>
  </si>
  <si>
    <t>ATYY</t>
  </si>
  <si>
    <t>PEN</t>
  </si>
  <si>
    <t>MSCPT</t>
  </si>
  <si>
    <t>FG</t>
  </si>
  <si>
    <t>UNACE</t>
  </si>
  <si>
    <t>PPQ</t>
  </si>
  <si>
    <t>PPC</t>
  </si>
  <si>
    <t>PTP</t>
  </si>
  <si>
    <t>PJ</t>
  </si>
  <si>
    <t>PMPP</t>
  </si>
  <si>
    <t>PDP</t>
  </si>
  <si>
    <t>CJP</t>
  </si>
  <si>
    <t>PIA</t>
  </si>
  <si>
    <t>PPT</t>
  </si>
  <si>
    <t>PDC</t>
  </si>
  <si>
    <t>AJPVT</t>
  </si>
  <si>
    <t>FPT</t>
  </si>
  <si>
    <t>ATPPY</t>
  </si>
  <si>
    <t>MPIUPR</t>
  </si>
  <si>
    <t>MDA</t>
  </si>
  <si>
    <t>APPY</t>
  </si>
  <si>
    <t>PUNP</t>
  </si>
  <si>
    <t>ATD</t>
  </si>
  <si>
    <t>ASJD</t>
  </si>
  <si>
    <t>ABD</t>
  </si>
  <si>
    <t>AYD</t>
  </si>
  <si>
    <t>A3MD</t>
  </si>
  <si>
    <t>APBV</t>
  </si>
  <si>
    <t>AEF</t>
  </si>
  <si>
    <t>P-MAS</t>
  </si>
  <si>
    <t>ASYCO</t>
  </si>
  <si>
    <t>NVAPT</t>
  </si>
  <si>
    <t>MIRA</t>
  </si>
  <si>
    <t>ATSP</t>
  </si>
  <si>
    <t>ACC</t>
  </si>
  <si>
    <t>FTN</t>
  </si>
  <si>
    <t>MIUPH</t>
  </si>
  <si>
    <t>FAI</t>
  </si>
  <si>
    <t>MPISRPT</t>
  </si>
  <si>
    <t>AM</t>
  </si>
  <si>
    <t>MCL</t>
  </si>
  <si>
    <t>POICHO</t>
  </si>
  <si>
    <t>OPT</t>
  </si>
  <si>
    <t>ASL</t>
  </si>
  <si>
    <t>PSDH</t>
  </si>
  <si>
    <t>MIÑU</t>
  </si>
  <si>
    <t>ACPT</t>
  </si>
  <si>
    <t>APGDM</t>
  </si>
  <si>
    <t>AUP</t>
  </si>
  <si>
    <t>APT</t>
  </si>
  <si>
    <t>MIAR</t>
  </si>
  <si>
    <t>ATJPB</t>
  </si>
  <si>
    <t>PB</t>
  </si>
  <si>
    <t>JPD</t>
  </si>
  <si>
    <t>PSD</t>
  </si>
  <si>
    <t>ATF</t>
  </si>
  <si>
    <t>ATLP</t>
  </si>
  <si>
    <t>ATME</t>
  </si>
  <si>
    <t>AMG</t>
  </si>
  <si>
    <t>MDC</t>
  </si>
  <si>
    <t>MKP</t>
  </si>
  <si>
    <t>MPO</t>
  </si>
  <si>
    <t>MLA</t>
  </si>
  <si>
    <t>MPAP</t>
  </si>
  <si>
    <t>MPHP</t>
  </si>
  <si>
    <t>UNGEA</t>
  </si>
  <si>
    <t>M18</t>
  </si>
  <si>
    <t>PPS</t>
  </si>
  <si>
    <t>MIPNT</t>
  </si>
  <si>
    <t>MITU</t>
  </si>
  <si>
    <t>MOEVE</t>
  </si>
  <si>
    <t>PFA</t>
  </si>
  <si>
    <t>PT</t>
  </si>
  <si>
    <t>MPRTEP</t>
  </si>
  <si>
    <t>MPICP</t>
  </si>
  <si>
    <t>MAE</t>
  </si>
  <si>
    <t>CJA</t>
  </si>
  <si>
    <t>CJM</t>
  </si>
  <si>
    <t>MODECA</t>
  </si>
  <si>
    <t>AER</t>
  </si>
  <si>
    <t>TPH</t>
  </si>
  <si>
    <t>GJP</t>
  </si>
  <si>
    <t>MUA</t>
  </si>
  <si>
    <t>MPIGT</t>
  </si>
  <si>
    <t>MPSAPT</t>
  </si>
  <si>
    <t>MIC</t>
  </si>
  <si>
    <t>FIP</t>
  </si>
  <si>
    <t>MIDA</t>
  </si>
  <si>
    <t>MICH</t>
  </si>
  <si>
    <t>MFRC</t>
  </si>
  <si>
    <t>MIPSR</t>
  </si>
  <si>
    <t>MIHP</t>
  </si>
  <si>
    <t>HP</t>
  </si>
  <si>
    <t>MPIAM</t>
  </si>
  <si>
    <t>API</t>
  </si>
  <si>
    <t>CDE</t>
  </si>
  <si>
    <t>FC</t>
  </si>
  <si>
    <t>MC</t>
  </si>
  <si>
    <t>CJGV</t>
  </si>
  <si>
    <t>PHP</t>
  </si>
  <si>
    <t>AEP</t>
  </si>
  <si>
    <t>MIRC</t>
  </si>
  <si>
    <t>PTV</t>
  </si>
  <si>
    <t>M.I.E.L</t>
  </si>
  <si>
    <t>MUP</t>
  </si>
  <si>
    <t>MUL</t>
  </si>
  <si>
    <t>MOVI GAL</t>
  </si>
  <si>
    <t>JGP</t>
  </si>
  <si>
    <t>MPRAP</t>
  </si>
  <si>
    <t>MSGU</t>
  </si>
  <si>
    <t>MRIJS</t>
  </si>
  <si>
    <t>MCC</t>
  </si>
  <si>
    <t>MCOBA</t>
  </si>
  <si>
    <t>RENACE</t>
  </si>
  <si>
    <t>DECIDE</t>
  </si>
  <si>
    <t>MAPEC</t>
  </si>
  <si>
    <t>MAUP</t>
  </si>
  <si>
    <t>FREAMACE</t>
  </si>
  <si>
    <t>MUCC</t>
  </si>
  <si>
    <t>MIBPT</t>
  </si>
  <si>
    <t>MIOCH</t>
  </si>
  <si>
    <t>MIPCH</t>
  </si>
  <si>
    <t>MARBA</t>
  </si>
  <si>
    <t>MIUCH</t>
  </si>
  <si>
    <t>VOTOS EN BLANCO</t>
  </si>
  <si>
    <t>VOTOS NULOS</t>
  </si>
  <si>
    <t>TOTAL DE VOTOS</t>
  </si>
  <si>
    <t>ELECTORES HABILITADOS</t>
  </si>
  <si>
    <t>PARTICIPACIÓN</t>
  </si>
  <si>
    <t>DPTO</t>
  </si>
  <si>
    <t>RESULTADOS PARA INTENDENTE</t>
  </si>
  <si>
    <t>LISTA</t>
  </si>
  <si>
    <t>RESULTADOS PARA JUNTA MUNICIPAL</t>
  </si>
  <si>
    <t>CONC</t>
  </si>
  <si>
    <t>INT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</si>
</sst>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10" fontId="0" fillId="0" borderId="0" xfId="52" applyNumberFormat="1" applyFont="1" applyAlignment="1">
      <alignment/>
    </xf>
    <xf numFmtId="0" fontId="3" fillId="1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view="pageBreakPreview" zoomScale="67" zoomScaleSheetLayoutView="67" zoomScalePageLayoutView="0" workbookViewId="0" topLeftCell="A283">
      <selection activeCell="L345" sqref="L345"/>
    </sheetView>
  </sheetViews>
  <sheetFormatPr defaultColWidth="11.421875" defaultRowHeight="12.75"/>
  <cols>
    <col min="1" max="1" width="7.00390625" style="1" bestFit="1" customWidth="1"/>
    <col min="2" max="2" width="14.7109375" style="1" customWidth="1"/>
    <col min="3" max="3" width="8.421875" style="1" bestFit="1" customWidth="1"/>
    <col min="4" max="4" width="9.57421875" style="1" bestFit="1" customWidth="1"/>
    <col min="5" max="5" width="59.7109375" style="5" customWidth="1"/>
    <col min="7" max="7" width="5.7109375" style="0" bestFit="1" customWidth="1"/>
  </cols>
  <sheetData>
    <row r="1" spans="1:7" ht="13.5" thickBot="1">
      <c r="A1" s="14" t="s">
        <v>290</v>
      </c>
      <c r="B1" s="14"/>
      <c r="C1" s="14"/>
      <c r="D1" s="14"/>
      <c r="E1" s="14"/>
      <c r="F1" s="14"/>
      <c r="G1" s="14"/>
    </row>
    <row r="3" spans="1:7" ht="12.75">
      <c r="A3" s="8" t="s">
        <v>289</v>
      </c>
      <c r="B3" s="8" t="s">
        <v>0</v>
      </c>
      <c r="C3" s="8" t="s">
        <v>291</v>
      </c>
      <c r="D3" s="8" t="s">
        <v>155</v>
      </c>
      <c r="E3" s="9" t="s">
        <v>1</v>
      </c>
      <c r="F3" s="10" t="s">
        <v>2</v>
      </c>
      <c r="G3" s="8" t="s">
        <v>294</v>
      </c>
    </row>
    <row r="4" spans="1:7" ht="12.75">
      <c r="A4" s="11"/>
      <c r="B4" s="11"/>
      <c r="C4" s="11"/>
      <c r="D4" s="11"/>
      <c r="E4" s="12"/>
      <c r="F4" s="13"/>
      <c r="G4" s="11"/>
    </row>
    <row r="5" spans="1:6" ht="12.75">
      <c r="A5" s="2">
        <v>0</v>
      </c>
      <c r="B5" s="3" t="s">
        <v>3</v>
      </c>
      <c r="C5" s="2">
        <v>1</v>
      </c>
      <c r="D5" s="3" t="s">
        <v>156</v>
      </c>
      <c r="E5" s="4" t="s">
        <v>4</v>
      </c>
      <c r="F5">
        <v>91064</v>
      </c>
    </row>
    <row r="6" spans="1:7" ht="12.75">
      <c r="A6" s="2">
        <v>0</v>
      </c>
      <c r="B6" s="3" t="s">
        <v>3</v>
      </c>
      <c r="C6" s="2">
        <v>3</v>
      </c>
      <c r="D6" s="3" t="s">
        <v>157</v>
      </c>
      <c r="E6" s="4" t="s">
        <v>5</v>
      </c>
      <c r="F6">
        <v>114783</v>
      </c>
      <c r="G6">
        <v>1</v>
      </c>
    </row>
    <row r="7" spans="1:6" ht="12.75">
      <c r="A7" s="2">
        <v>0</v>
      </c>
      <c r="B7" s="3" t="s">
        <v>3</v>
      </c>
      <c r="C7" s="2">
        <v>4</v>
      </c>
      <c r="D7" s="3" t="s">
        <v>158</v>
      </c>
      <c r="E7" s="4" t="s">
        <v>6</v>
      </c>
      <c r="F7">
        <v>9923</v>
      </c>
    </row>
    <row r="8" spans="1:5" ht="12.75">
      <c r="A8" s="2"/>
      <c r="B8" s="3"/>
      <c r="C8" s="2"/>
      <c r="D8" s="3"/>
      <c r="E8" s="4"/>
    </row>
    <row r="9" spans="1:6" ht="12.75">
      <c r="A9" s="2"/>
      <c r="B9" s="3"/>
      <c r="C9" s="2"/>
      <c r="D9" s="3"/>
      <c r="E9" s="7" t="s">
        <v>284</v>
      </c>
      <c r="F9">
        <v>2253</v>
      </c>
    </row>
    <row r="10" spans="1:6" ht="12.75">
      <c r="A10" s="2"/>
      <c r="B10" s="3"/>
      <c r="C10" s="2"/>
      <c r="D10" s="3"/>
      <c r="E10" s="7" t="s">
        <v>285</v>
      </c>
      <c r="F10">
        <v>6508</v>
      </c>
    </row>
    <row r="11" spans="1:5" ht="12.75">
      <c r="A11" s="2"/>
      <c r="B11" s="3"/>
      <c r="C11" s="2"/>
      <c r="D11" s="3"/>
      <c r="E11" s="7"/>
    </row>
    <row r="12" spans="1:6" ht="12.75">
      <c r="A12" s="2"/>
      <c r="B12" s="3"/>
      <c r="C12" s="2"/>
      <c r="D12" s="3"/>
      <c r="E12" s="7" t="s">
        <v>286</v>
      </c>
      <c r="F12">
        <v>224531</v>
      </c>
    </row>
    <row r="13" spans="1:5" ht="12.75">
      <c r="A13" s="2"/>
      <c r="B13" s="3"/>
      <c r="C13" s="2"/>
      <c r="D13" s="3"/>
      <c r="E13" s="7"/>
    </row>
    <row r="14" spans="1:6" ht="12.75">
      <c r="A14" s="2"/>
      <c r="B14" s="3"/>
      <c r="C14" s="2"/>
      <c r="D14" s="3"/>
      <c r="E14" s="7" t="s">
        <v>287</v>
      </c>
      <c r="F14">
        <v>403444</v>
      </c>
    </row>
    <row r="15" spans="1:6" ht="12.75">
      <c r="A15" s="2"/>
      <c r="B15" s="3"/>
      <c r="C15" s="2"/>
      <c r="D15" s="3"/>
      <c r="E15" s="7" t="s">
        <v>288</v>
      </c>
      <c r="F15" s="6">
        <v>0.5565357273871963</v>
      </c>
    </row>
    <row r="16" spans="1:5" ht="12.75">
      <c r="A16" s="2"/>
      <c r="B16" s="3"/>
      <c r="C16" s="2"/>
      <c r="D16" s="3"/>
      <c r="E16" s="4"/>
    </row>
    <row r="17" spans="1:7" ht="12.75">
      <c r="A17" s="2">
        <v>1</v>
      </c>
      <c r="B17" s="3" t="s">
        <v>7</v>
      </c>
      <c r="C17" s="2">
        <v>1</v>
      </c>
      <c r="D17" s="3" t="s">
        <v>156</v>
      </c>
      <c r="E17" s="4" t="s">
        <v>4</v>
      </c>
      <c r="F17">
        <v>36101</v>
      </c>
      <c r="G17">
        <v>7</v>
      </c>
    </row>
    <row r="18" spans="1:7" ht="12.75">
      <c r="A18" s="2">
        <v>1</v>
      </c>
      <c r="B18" s="3" t="s">
        <v>7</v>
      </c>
      <c r="C18" s="2">
        <v>2</v>
      </c>
      <c r="D18" s="3" t="s">
        <v>159</v>
      </c>
      <c r="E18" s="4" t="s">
        <v>8</v>
      </c>
      <c r="F18">
        <v>29974</v>
      </c>
      <c r="G18">
        <v>2</v>
      </c>
    </row>
    <row r="19" spans="1:7" ht="12.75">
      <c r="A19" s="2">
        <v>1</v>
      </c>
      <c r="B19" s="3" t="s">
        <v>7</v>
      </c>
      <c r="C19" s="2">
        <v>6</v>
      </c>
      <c r="D19" s="3" t="s">
        <v>160</v>
      </c>
      <c r="E19" s="4" t="s">
        <v>9</v>
      </c>
      <c r="F19">
        <v>4603</v>
      </c>
      <c r="G19">
        <v>1</v>
      </c>
    </row>
    <row r="20" spans="1:6" ht="12.75">
      <c r="A20" s="2">
        <v>1</v>
      </c>
      <c r="B20" s="3" t="s">
        <v>7</v>
      </c>
      <c r="C20" s="2">
        <v>9</v>
      </c>
      <c r="D20" s="3" t="s">
        <v>161</v>
      </c>
      <c r="E20" s="4" t="s">
        <v>10</v>
      </c>
      <c r="F20">
        <v>251</v>
      </c>
    </row>
    <row r="21" spans="1:7" ht="12.75">
      <c r="A21" s="2">
        <v>1</v>
      </c>
      <c r="B21" s="3" t="s">
        <v>7</v>
      </c>
      <c r="C21" s="2">
        <v>25</v>
      </c>
      <c r="D21" s="3" t="s">
        <v>162</v>
      </c>
      <c r="E21" s="4" t="s">
        <v>11</v>
      </c>
      <c r="F21">
        <v>289</v>
      </c>
      <c r="G21">
        <v>1</v>
      </c>
    </row>
    <row r="22" spans="1:6" ht="12.75">
      <c r="A22" s="2">
        <v>1</v>
      </c>
      <c r="B22" s="3" t="s">
        <v>7</v>
      </c>
      <c r="C22" s="2">
        <v>40</v>
      </c>
      <c r="D22" s="3" t="s">
        <v>163</v>
      </c>
      <c r="E22" s="4" t="s">
        <v>12</v>
      </c>
      <c r="F22">
        <v>2005</v>
      </c>
    </row>
    <row r="23" spans="1:5" ht="12.75">
      <c r="A23" s="2"/>
      <c r="B23" s="3"/>
      <c r="C23" s="2"/>
      <c r="D23" s="3"/>
      <c r="E23" s="4"/>
    </row>
    <row r="24" spans="1:6" ht="12.75">
      <c r="A24" s="2"/>
      <c r="B24" s="3"/>
      <c r="C24" s="2"/>
      <c r="D24" s="3"/>
      <c r="E24" s="7" t="s">
        <v>284</v>
      </c>
      <c r="F24">
        <v>796</v>
      </c>
    </row>
    <row r="25" spans="1:6" ht="12.75">
      <c r="A25" s="2"/>
      <c r="B25" s="3"/>
      <c r="C25" s="2"/>
      <c r="D25" s="3"/>
      <c r="E25" s="7" t="s">
        <v>285</v>
      </c>
      <c r="F25">
        <v>2041</v>
      </c>
    </row>
    <row r="26" spans="1:5" ht="12.75">
      <c r="A26" s="2"/>
      <c r="B26" s="3"/>
      <c r="C26" s="2"/>
      <c r="D26" s="3"/>
      <c r="E26" s="7"/>
    </row>
    <row r="27" spans="1:6" ht="12.75">
      <c r="A27" s="2"/>
      <c r="B27" s="3"/>
      <c r="C27" s="2"/>
      <c r="D27" s="3"/>
      <c r="E27" s="7" t="s">
        <v>286</v>
      </c>
      <c r="F27">
        <f>SUM(F17:F25)</f>
        <v>76060</v>
      </c>
    </row>
    <row r="28" spans="1:5" ht="12.75">
      <c r="A28" s="2"/>
      <c r="B28" s="3"/>
      <c r="C28" s="2"/>
      <c r="D28" s="3"/>
      <c r="E28" s="7"/>
    </row>
    <row r="29" spans="1:6" ht="12.75">
      <c r="A29" s="2"/>
      <c r="B29" s="3"/>
      <c r="C29" s="2"/>
      <c r="D29" s="3"/>
      <c r="E29" s="7" t="s">
        <v>287</v>
      </c>
      <c r="F29">
        <v>134558</v>
      </c>
    </row>
    <row r="30" spans="1:6" ht="12.75">
      <c r="A30" s="2"/>
      <c r="B30" s="3"/>
      <c r="C30" s="2"/>
      <c r="D30" s="3"/>
      <c r="E30" s="7" t="s">
        <v>288</v>
      </c>
      <c r="F30" s="6">
        <f>+F27/F29</f>
        <v>0.5652581043118953</v>
      </c>
    </row>
    <row r="31" spans="1:5" ht="12.75">
      <c r="A31" s="2"/>
      <c r="B31" s="3"/>
      <c r="C31" s="2"/>
      <c r="D31" s="3"/>
      <c r="E31" s="4"/>
    </row>
    <row r="32" spans="1:7" ht="12.75">
      <c r="A32" s="2">
        <v>2</v>
      </c>
      <c r="B32" s="3" t="s">
        <v>13</v>
      </c>
      <c r="C32" s="2">
        <v>1</v>
      </c>
      <c r="D32" s="3" t="s">
        <v>156</v>
      </c>
      <c r="E32" s="4" t="s">
        <v>4</v>
      </c>
      <c r="F32">
        <v>64849</v>
      </c>
      <c r="G32">
        <v>13</v>
      </c>
    </row>
    <row r="33" spans="1:7" ht="12.75">
      <c r="A33" s="2">
        <v>2</v>
      </c>
      <c r="B33" s="3" t="s">
        <v>13</v>
      </c>
      <c r="C33" s="2">
        <v>2</v>
      </c>
      <c r="D33" s="3" t="s">
        <v>159</v>
      </c>
      <c r="E33" s="4" t="s">
        <v>8</v>
      </c>
      <c r="F33">
        <v>46145</v>
      </c>
      <c r="G33">
        <v>5</v>
      </c>
    </row>
    <row r="34" spans="1:6" ht="12.75">
      <c r="A34" s="2">
        <v>2</v>
      </c>
      <c r="B34" s="3" t="s">
        <v>13</v>
      </c>
      <c r="C34" s="2">
        <v>7</v>
      </c>
      <c r="D34" s="3" t="s">
        <v>164</v>
      </c>
      <c r="E34" s="4" t="s">
        <v>14</v>
      </c>
      <c r="F34">
        <v>3765</v>
      </c>
    </row>
    <row r="35" spans="1:6" ht="12.75">
      <c r="A35" s="2">
        <v>2</v>
      </c>
      <c r="B35" s="3" t="s">
        <v>13</v>
      </c>
      <c r="C35" s="2">
        <v>8</v>
      </c>
      <c r="D35" s="3" t="s">
        <v>165</v>
      </c>
      <c r="E35" s="4" t="s">
        <v>15</v>
      </c>
      <c r="F35">
        <v>36</v>
      </c>
    </row>
    <row r="36" spans="1:6" ht="12.75">
      <c r="A36" s="2">
        <v>2</v>
      </c>
      <c r="B36" s="3" t="s">
        <v>13</v>
      </c>
      <c r="C36" s="2">
        <v>13</v>
      </c>
      <c r="D36" s="3" t="s">
        <v>166</v>
      </c>
      <c r="E36" s="4" t="s">
        <v>16</v>
      </c>
      <c r="F36">
        <v>20</v>
      </c>
    </row>
    <row r="37" spans="1:6" ht="12.75">
      <c r="A37" s="2">
        <v>2</v>
      </c>
      <c r="B37" s="3" t="s">
        <v>13</v>
      </c>
      <c r="C37" s="2">
        <v>17</v>
      </c>
      <c r="D37" s="3" t="s">
        <v>167</v>
      </c>
      <c r="E37" s="4" t="s">
        <v>17</v>
      </c>
      <c r="F37">
        <v>0</v>
      </c>
    </row>
    <row r="38" spans="1:6" ht="12.75">
      <c r="A38" s="2">
        <v>2</v>
      </c>
      <c r="B38" s="3" t="s">
        <v>13</v>
      </c>
      <c r="C38" s="2">
        <v>21</v>
      </c>
      <c r="D38" s="3" t="s">
        <v>168</v>
      </c>
      <c r="E38" s="4" t="s">
        <v>18</v>
      </c>
      <c r="F38">
        <v>85</v>
      </c>
    </row>
    <row r="39" spans="1:7" ht="12.75">
      <c r="A39" s="2">
        <v>2</v>
      </c>
      <c r="B39" s="3" t="s">
        <v>13</v>
      </c>
      <c r="C39" s="2">
        <v>40</v>
      </c>
      <c r="D39" s="3" t="s">
        <v>163</v>
      </c>
      <c r="E39" s="4" t="s">
        <v>12</v>
      </c>
      <c r="F39">
        <v>8223</v>
      </c>
      <c r="G39">
        <v>1</v>
      </c>
    </row>
    <row r="40" spans="1:7" ht="12.75">
      <c r="A40" s="2">
        <v>2</v>
      </c>
      <c r="B40" s="3" t="s">
        <v>13</v>
      </c>
      <c r="C40" s="2">
        <v>40</v>
      </c>
      <c r="D40" s="3" t="s">
        <v>169</v>
      </c>
      <c r="E40" s="4" t="s">
        <v>19</v>
      </c>
      <c r="F40">
        <v>1473</v>
      </c>
      <c r="G40">
        <v>1</v>
      </c>
    </row>
    <row r="41" spans="1:6" ht="12.75">
      <c r="A41" s="2">
        <v>2</v>
      </c>
      <c r="B41" s="3" t="s">
        <v>13</v>
      </c>
      <c r="C41" s="2">
        <v>100</v>
      </c>
      <c r="D41" s="3" t="s">
        <v>170</v>
      </c>
      <c r="E41" s="4" t="s">
        <v>20</v>
      </c>
      <c r="F41">
        <v>2332</v>
      </c>
    </row>
    <row r="42" spans="1:6" ht="12.75">
      <c r="A42" s="2">
        <v>2</v>
      </c>
      <c r="B42" s="3" t="s">
        <v>13</v>
      </c>
      <c r="C42" s="2">
        <v>300</v>
      </c>
      <c r="D42" s="3" t="s">
        <v>171</v>
      </c>
      <c r="E42" s="4" t="s">
        <v>21</v>
      </c>
      <c r="F42">
        <v>1104</v>
      </c>
    </row>
    <row r="43" spans="1:5" ht="12.75">
      <c r="A43" s="2"/>
      <c r="B43" s="3"/>
      <c r="C43" s="2"/>
      <c r="D43" s="3"/>
      <c r="E43" s="4"/>
    </row>
    <row r="44" spans="1:6" ht="12.75">
      <c r="A44" s="2"/>
      <c r="B44" s="3"/>
      <c r="C44" s="2"/>
      <c r="D44" s="3"/>
      <c r="E44" s="7" t="s">
        <v>284</v>
      </c>
      <c r="F44">
        <v>1920</v>
      </c>
    </row>
    <row r="45" spans="1:6" ht="12.75">
      <c r="A45" s="2"/>
      <c r="B45" s="3"/>
      <c r="C45" s="2"/>
      <c r="D45" s="3"/>
      <c r="E45" s="7" t="s">
        <v>285</v>
      </c>
      <c r="F45">
        <v>4563</v>
      </c>
    </row>
    <row r="46" spans="1:5" ht="12.75">
      <c r="A46" s="2"/>
      <c r="B46" s="3"/>
      <c r="C46" s="2"/>
      <c r="D46" s="3"/>
      <c r="E46" s="7"/>
    </row>
    <row r="47" spans="1:6" ht="12.75">
      <c r="A47" s="2"/>
      <c r="B47" s="3"/>
      <c r="C47" s="2"/>
      <c r="D47" s="3"/>
      <c r="E47" s="7" t="s">
        <v>286</v>
      </c>
      <c r="F47">
        <f>SUM(F32:F45)</f>
        <v>134515</v>
      </c>
    </row>
    <row r="48" spans="1:5" ht="12.75">
      <c r="A48" s="2"/>
      <c r="B48" s="3"/>
      <c r="C48" s="2"/>
      <c r="D48" s="3"/>
      <c r="E48" s="7"/>
    </row>
    <row r="49" spans="1:6" ht="12.75">
      <c r="A49" s="2"/>
      <c r="B49" s="3"/>
      <c r="C49" s="2"/>
      <c r="D49" s="3"/>
      <c r="E49" s="7" t="s">
        <v>287</v>
      </c>
      <c r="F49">
        <v>230382</v>
      </c>
    </row>
    <row r="50" spans="1:6" ht="12.75">
      <c r="A50" s="2"/>
      <c r="B50" s="3"/>
      <c r="C50" s="2"/>
      <c r="D50" s="3"/>
      <c r="E50" s="7" t="s">
        <v>288</v>
      </c>
      <c r="F50" s="6">
        <f>+F47/F49</f>
        <v>0.5838780807528366</v>
      </c>
    </row>
    <row r="51" spans="1:5" ht="12.75">
      <c r="A51" s="2"/>
      <c r="B51" s="3"/>
      <c r="C51" s="2"/>
      <c r="D51" s="3"/>
      <c r="E51" s="4"/>
    </row>
    <row r="52" spans="1:7" ht="12.75">
      <c r="A52" s="2">
        <v>3</v>
      </c>
      <c r="B52" s="3" t="s">
        <v>22</v>
      </c>
      <c r="C52" s="2">
        <v>1</v>
      </c>
      <c r="D52" s="3" t="s">
        <v>156</v>
      </c>
      <c r="E52" s="4" t="s">
        <v>4</v>
      </c>
      <c r="F52">
        <v>54733</v>
      </c>
      <c r="G52">
        <v>7</v>
      </c>
    </row>
    <row r="53" spans="1:7" ht="12.75">
      <c r="A53" s="2">
        <v>3</v>
      </c>
      <c r="B53" s="3" t="s">
        <v>22</v>
      </c>
      <c r="C53" s="2">
        <v>2</v>
      </c>
      <c r="D53" s="3" t="s">
        <v>159</v>
      </c>
      <c r="E53" s="4" t="s">
        <v>8</v>
      </c>
      <c r="F53">
        <v>57244</v>
      </c>
      <c r="G53">
        <v>13</v>
      </c>
    </row>
    <row r="54" spans="1:6" ht="12.75">
      <c r="A54" s="2">
        <v>3</v>
      </c>
      <c r="B54" s="3" t="s">
        <v>22</v>
      </c>
      <c r="C54" s="2">
        <v>7</v>
      </c>
      <c r="D54" s="3" t="s">
        <v>164</v>
      </c>
      <c r="E54" s="4" t="s">
        <v>14</v>
      </c>
      <c r="F54">
        <v>1540</v>
      </c>
    </row>
    <row r="55" spans="1:6" ht="12.75">
      <c r="A55" s="2">
        <v>3</v>
      </c>
      <c r="B55" s="3" t="s">
        <v>22</v>
      </c>
      <c r="C55" s="2">
        <v>15</v>
      </c>
      <c r="D55" s="3" t="s">
        <v>172</v>
      </c>
      <c r="E55" s="4" t="s">
        <v>23</v>
      </c>
      <c r="F55">
        <v>264</v>
      </c>
    </row>
    <row r="56" spans="1:6" ht="12.75">
      <c r="A56" s="2">
        <v>3</v>
      </c>
      <c r="B56" s="3" t="s">
        <v>22</v>
      </c>
      <c r="C56" s="2">
        <v>17</v>
      </c>
      <c r="D56" s="3" t="s">
        <v>167</v>
      </c>
      <c r="E56" s="4" t="s">
        <v>17</v>
      </c>
      <c r="F56">
        <v>456</v>
      </c>
    </row>
    <row r="57" spans="1:6" ht="12.75">
      <c r="A57" s="2">
        <v>3</v>
      </c>
      <c r="B57" s="3" t="s">
        <v>22</v>
      </c>
      <c r="C57" s="2">
        <v>40</v>
      </c>
      <c r="D57" s="3" t="s">
        <v>163</v>
      </c>
      <c r="E57" s="4" t="s">
        <v>12</v>
      </c>
      <c r="F57">
        <v>841</v>
      </c>
    </row>
    <row r="58" spans="1:6" ht="12.75">
      <c r="A58" s="2">
        <v>3</v>
      </c>
      <c r="B58" s="3" t="s">
        <v>22</v>
      </c>
      <c r="C58" s="2">
        <v>99</v>
      </c>
      <c r="D58" s="3" t="s">
        <v>173</v>
      </c>
      <c r="E58" s="4" t="s">
        <v>24</v>
      </c>
      <c r="F58">
        <v>62</v>
      </c>
    </row>
    <row r="59" spans="1:5" ht="12.75">
      <c r="A59" s="2"/>
      <c r="B59" s="3"/>
      <c r="C59" s="2"/>
      <c r="D59" s="3"/>
      <c r="E59" s="4"/>
    </row>
    <row r="60" spans="1:6" ht="12.75">
      <c r="A60" s="2"/>
      <c r="B60" s="3"/>
      <c r="C60" s="2"/>
      <c r="D60" s="3"/>
      <c r="E60" s="7" t="s">
        <v>284</v>
      </c>
      <c r="F60">
        <v>1379</v>
      </c>
    </row>
    <row r="61" spans="1:6" ht="12.75">
      <c r="A61" s="2"/>
      <c r="B61" s="3"/>
      <c r="C61" s="2"/>
      <c r="D61" s="3"/>
      <c r="E61" s="7" t="s">
        <v>285</v>
      </c>
      <c r="F61">
        <v>3042</v>
      </c>
    </row>
    <row r="62" spans="1:5" ht="12.75">
      <c r="A62" s="2"/>
      <c r="B62" s="3"/>
      <c r="C62" s="2"/>
      <c r="D62" s="3"/>
      <c r="E62" s="7"/>
    </row>
    <row r="63" spans="1:6" ht="12.75">
      <c r="A63" s="2"/>
      <c r="B63" s="3"/>
      <c r="C63" s="2"/>
      <c r="D63" s="3"/>
      <c r="E63" s="7" t="s">
        <v>286</v>
      </c>
      <c r="F63">
        <f>SUM(F52:F61)</f>
        <v>119561</v>
      </c>
    </row>
    <row r="64" spans="1:5" ht="12.75">
      <c r="A64" s="2"/>
      <c r="B64" s="3"/>
      <c r="C64" s="2"/>
      <c r="D64" s="3"/>
      <c r="E64" s="7"/>
    </row>
    <row r="65" spans="1:6" ht="12.75">
      <c r="A65" s="2"/>
      <c r="B65" s="3"/>
      <c r="C65" s="2"/>
      <c r="D65" s="3"/>
      <c r="E65" s="7" t="s">
        <v>287</v>
      </c>
      <c r="F65">
        <v>194439</v>
      </c>
    </row>
    <row r="66" spans="1:6" ht="12.75">
      <c r="A66" s="2"/>
      <c r="B66" s="3"/>
      <c r="C66" s="2"/>
      <c r="D66" s="3"/>
      <c r="E66" s="7" t="s">
        <v>288</v>
      </c>
      <c r="F66" s="6">
        <f>+F63/F65</f>
        <v>0.6149023601232263</v>
      </c>
    </row>
    <row r="67" spans="1:5" ht="12.75">
      <c r="A67" s="2"/>
      <c r="B67" s="3"/>
      <c r="C67" s="2"/>
      <c r="D67" s="3"/>
      <c r="E67" s="4"/>
    </row>
    <row r="68" spans="1:5" ht="12.75">
      <c r="A68" s="2"/>
      <c r="B68" s="3"/>
      <c r="C68" s="2"/>
      <c r="D68" s="3"/>
      <c r="E68" s="4"/>
    </row>
    <row r="69" spans="1:5" ht="12.75">
      <c r="A69" s="2"/>
      <c r="B69" s="3"/>
      <c r="C69" s="2"/>
      <c r="D69" s="3"/>
      <c r="E69" s="4"/>
    </row>
    <row r="70" spans="1:5" ht="12.75">
      <c r="A70" s="2"/>
      <c r="B70" s="3"/>
      <c r="C70" s="2"/>
      <c r="D70" s="3"/>
      <c r="E70" s="4"/>
    </row>
    <row r="71" spans="1:5" ht="12.75">
      <c r="A71" s="2"/>
      <c r="B71" s="3"/>
      <c r="C71" s="2"/>
      <c r="D71" s="3"/>
      <c r="E71" s="4"/>
    </row>
    <row r="72" spans="1:5" ht="12.75">
      <c r="A72" s="2"/>
      <c r="B72" s="3"/>
      <c r="C72" s="2"/>
      <c r="D72" s="3"/>
      <c r="E72" s="4"/>
    </row>
    <row r="73" spans="1:7" ht="13.5" thickBot="1">
      <c r="A73" s="14" t="s">
        <v>290</v>
      </c>
      <c r="B73" s="14"/>
      <c r="C73" s="14"/>
      <c r="D73" s="14"/>
      <c r="E73" s="14"/>
      <c r="F73" s="14"/>
      <c r="G73" s="14"/>
    </row>
    <row r="74" spans="1:5" ht="12.75">
      <c r="A74" s="2"/>
      <c r="B74" s="3"/>
      <c r="C74" s="2"/>
      <c r="D74" s="3"/>
      <c r="E74" s="4"/>
    </row>
    <row r="75" spans="1:7" ht="12.75">
      <c r="A75" s="8" t="s">
        <v>289</v>
      </c>
      <c r="B75" s="8" t="s">
        <v>0</v>
      </c>
      <c r="C75" s="8" t="s">
        <v>291</v>
      </c>
      <c r="D75" s="8" t="s">
        <v>155</v>
      </c>
      <c r="E75" s="9" t="s">
        <v>1</v>
      </c>
      <c r="F75" s="10" t="s">
        <v>2</v>
      </c>
      <c r="G75" s="8" t="s">
        <v>294</v>
      </c>
    </row>
    <row r="76" spans="1:5" ht="12.75">
      <c r="A76" s="2"/>
      <c r="B76" s="3"/>
      <c r="C76" s="2"/>
      <c r="D76" s="3"/>
      <c r="E76" s="4"/>
    </row>
    <row r="77" spans="1:7" ht="12.75">
      <c r="A77" s="2">
        <v>4</v>
      </c>
      <c r="B77" s="3" t="s">
        <v>25</v>
      </c>
      <c r="C77" s="2">
        <v>1</v>
      </c>
      <c r="D77" s="3" t="s">
        <v>156</v>
      </c>
      <c r="E77" s="4" t="s">
        <v>4</v>
      </c>
      <c r="F77">
        <v>43389</v>
      </c>
      <c r="G77">
        <v>12</v>
      </c>
    </row>
    <row r="78" spans="1:7" ht="12.75">
      <c r="A78" s="2">
        <v>4</v>
      </c>
      <c r="B78" s="3" t="s">
        <v>25</v>
      </c>
      <c r="C78" s="2">
        <v>2</v>
      </c>
      <c r="D78" s="3" t="s">
        <v>159</v>
      </c>
      <c r="E78" s="4" t="s">
        <v>8</v>
      </c>
      <c r="F78">
        <v>24330</v>
      </c>
      <c r="G78">
        <v>4</v>
      </c>
    </row>
    <row r="79" spans="1:6" ht="12.75">
      <c r="A79" s="2">
        <v>4</v>
      </c>
      <c r="B79" s="3" t="s">
        <v>25</v>
      </c>
      <c r="C79" s="2">
        <v>6</v>
      </c>
      <c r="D79" s="3" t="s">
        <v>174</v>
      </c>
      <c r="E79" s="4" t="s">
        <v>26</v>
      </c>
      <c r="F79">
        <v>313</v>
      </c>
    </row>
    <row r="80" spans="1:7" ht="12.75">
      <c r="A80" s="2">
        <v>4</v>
      </c>
      <c r="B80" s="3" t="s">
        <v>25</v>
      </c>
      <c r="C80" s="2">
        <v>6</v>
      </c>
      <c r="D80" s="3" t="s">
        <v>175</v>
      </c>
      <c r="E80" s="4" t="s">
        <v>27</v>
      </c>
      <c r="F80">
        <v>2122</v>
      </c>
      <c r="G80">
        <v>1</v>
      </c>
    </row>
    <row r="81" spans="1:6" ht="12.75">
      <c r="A81" s="2">
        <v>4</v>
      </c>
      <c r="B81" s="3" t="s">
        <v>25</v>
      </c>
      <c r="C81" s="2">
        <v>7</v>
      </c>
      <c r="D81" s="3" t="s">
        <v>164</v>
      </c>
      <c r="E81" s="4" t="s">
        <v>14</v>
      </c>
      <c r="F81">
        <v>119</v>
      </c>
    </row>
    <row r="82" spans="1:6" ht="12.75">
      <c r="A82" s="2">
        <v>4</v>
      </c>
      <c r="B82" s="3" t="s">
        <v>25</v>
      </c>
      <c r="C82" s="2">
        <v>9</v>
      </c>
      <c r="D82" s="3" t="s">
        <v>161</v>
      </c>
      <c r="E82" s="4" t="s">
        <v>10</v>
      </c>
      <c r="F82">
        <v>19</v>
      </c>
    </row>
    <row r="83" spans="1:7" ht="12.75">
      <c r="A83" s="2">
        <v>4</v>
      </c>
      <c r="B83" s="3" t="s">
        <v>25</v>
      </c>
      <c r="C83" s="2">
        <v>13</v>
      </c>
      <c r="D83" s="3" t="s">
        <v>176</v>
      </c>
      <c r="E83" s="4" t="s">
        <v>28</v>
      </c>
      <c r="F83">
        <v>760</v>
      </c>
      <c r="G83">
        <v>1</v>
      </c>
    </row>
    <row r="84" spans="1:6" ht="12.75">
      <c r="A84" s="2">
        <v>4</v>
      </c>
      <c r="B84" s="3" t="s">
        <v>25</v>
      </c>
      <c r="C84" s="2">
        <v>20</v>
      </c>
      <c r="D84" s="3" t="s">
        <v>177</v>
      </c>
      <c r="E84" s="4" t="s">
        <v>29</v>
      </c>
      <c r="F84">
        <v>3812</v>
      </c>
    </row>
    <row r="85" spans="1:6" ht="12.75">
      <c r="A85" s="2">
        <v>4</v>
      </c>
      <c r="B85" s="3" t="s">
        <v>25</v>
      </c>
      <c r="C85" s="2">
        <v>25</v>
      </c>
      <c r="D85" s="3" t="s">
        <v>178</v>
      </c>
      <c r="E85" s="4" t="s">
        <v>30</v>
      </c>
      <c r="F85">
        <v>661</v>
      </c>
    </row>
    <row r="86" spans="1:6" ht="12.75">
      <c r="A86" s="2">
        <v>4</v>
      </c>
      <c r="B86" s="3" t="s">
        <v>25</v>
      </c>
      <c r="C86" s="2">
        <v>40</v>
      </c>
      <c r="D86" s="3" t="s">
        <v>163</v>
      </c>
      <c r="E86" s="4" t="s">
        <v>12</v>
      </c>
      <c r="F86">
        <v>3407</v>
      </c>
    </row>
    <row r="87" spans="1:6" ht="12.75">
      <c r="A87" s="2">
        <v>4</v>
      </c>
      <c r="B87" s="3" t="s">
        <v>25</v>
      </c>
      <c r="C87" s="2">
        <v>99</v>
      </c>
      <c r="D87" s="3" t="s">
        <v>173</v>
      </c>
      <c r="E87" s="4" t="s">
        <v>24</v>
      </c>
      <c r="F87">
        <v>10</v>
      </c>
    </row>
    <row r="88" spans="1:6" ht="12.75">
      <c r="A88" s="2">
        <v>4</v>
      </c>
      <c r="B88" s="3" t="s">
        <v>25</v>
      </c>
      <c r="C88" s="2">
        <v>100</v>
      </c>
      <c r="D88" s="3" t="s">
        <v>170</v>
      </c>
      <c r="E88" s="4" t="s">
        <v>20</v>
      </c>
      <c r="F88">
        <v>173</v>
      </c>
    </row>
    <row r="89" spans="1:6" ht="12.75">
      <c r="A89" s="2">
        <v>4</v>
      </c>
      <c r="B89" s="3" t="s">
        <v>25</v>
      </c>
      <c r="C89" s="2">
        <v>500</v>
      </c>
      <c r="D89" s="3" t="s">
        <v>179</v>
      </c>
      <c r="E89" s="4" t="s">
        <v>31</v>
      </c>
      <c r="F89">
        <v>21</v>
      </c>
    </row>
    <row r="90" spans="1:5" ht="6.75" customHeight="1">
      <c r="A90" s="2"/>
      <c r="B90" s="3"/>
      <c r="C90" s="2"/>
      <c r="D90" s="3"/>
      <c r="E90" s="4"/>
    </row>
    <row r="91" spans="1:6" ht="12.75">
      <c r="A91" s="2"/>
      <c r="B91" s="3"/>
      <c r="C91" s="2"/>
      <c r="D91" s="3"/>
      <c r="E91" s="7" t="s">
        <v>284</v>
      </c>
      <c r="F91">
        <v>1168</v>
      </c>
    </row>
    <row r="92" spans="1:6" ht="12.75">
      <c r="A92" s="2"/>
      <c r="B92" s="3"/>
      <c r="C92" s="2"/>
      <c r="D92" s="3"/>
      <c r="E92" s="7" t="s">
        <v>285</v>
      </c>
      <c r="F92">
        <v>2446</v>
      </c>
    </row>
    <row r="93" spans="1:5" ht="12.75">
      <c r="A93" s="2"/>
      <c r="B93" s="3"/>
      <c r="C93" s="2"/>
      <c r="D93" s="3"/>
      <c r="E93" s="7"/>
    </row>
    <row r="94" spans="1:6" ht="12.75">
      <c r="A94" s="2"/>
      <c r="B94" s="3"/>
      <c r="C94" s="2"/>
      <c r="D94" s="3"/>
      <c r="E94" s="7" t="s">
        <v>286</v>
      </c>
      <c r="F94">
        <f>SUM(F77:F92)</f>
        <v>82750</v>
      </c>
    </row>
    <row r="95" spans="1:5" ht="12.75">
      <c r="A95" s="2"/>
      <c r="B95" s="3"/>
      <c r="C95" s="2"/>
      <c r="D95" s="3"/>
      <c r="E95" s="7"/>
    </row>
    <row r="96" spans="1:6" ht="12.75">
      <c r="A96" s="2"/>
      <c r="B96" s="3"/>
      <c r="C96" s="2"/>
      <c r="D96" s="3"/>
      <c r="E96" s="7" t="s">
        <v>287</v>
      </c>
      <c r="F96">
        <v>134659</v>
      </c>
    </row>
    <row r="97" spans="1:6" ht="12.75">
      <c r="A97" s="2"/>
      <c r="B97" s="3"/>
      <c r="C97" s="2"/>
      <c r="D97" s="3"/>
      <c r="E97" s="7" t="s">
        <v>288</v>
      </c>
      <c r="F97" s="6">
        <f>+F94/F96</f>
        <v>0.6145151827950601</v>
      </c>
    </row>
    <row r="98" spans="1:5" ht="9.75" customHeight="1">
      <c r="A98" s="2"/>
      <c r="B98" s="3"/>
      <c r="C98" s="2"/>
      <c r="D98" s="3"/>
      <c r="E98" s="4"/>
    </row>
    <row r="99" spans="1:7" ht="12.75">
      <c r="A99" s="2">
        <v>5</v>
      </c>
      <c r="B99" s="3" t="s">
        <v>32</v>
      </c>
      <c r="C99" s="2">
        <v>1</v>
      </c>
      <c r="D99" s="3" t="s">
        <v>156</v>
      </c>
      <c r="E99" s="4" t="s">
        <v>4</v>
      </c>
      <c r="F99">
        <v>80722</v>
      </c>
      <c r="G99">
        <v>13</v>
      </c>
    </row>
    <row r="100" spans="1:7" ht="12.75">
      <c r="A100" s="2">
        <v>5</v>
      </c>
      <c r="B100" s="3" t="s">
        <v>32</v>
      </c>
      <c r="C100" s="2">
        <v>2</v>
      </c>
      <c r="D100" s="3" t="s">
        <v>159</v>
      </c>
      <c r="E100" s="4" t="s">
        <v>8</v>
      </c>
      <c r="F100">
        <v>64867</v>
      </c>
      <c r="G100">
        <v>9</v>
      </c>
    </row>
    <row r="101" spans="1:6" ht="12.75">
      <c r="A101" s="2">
        <v>5</v>
      </c>
      <c r="B101" s="3" t="s">
        <v>32</v>
      </c>
      <c r="C101" s="2">
        <v>6</v>
      </c>
      <c r="D101" s="3" t="s">
        <v>180</v>
      </c>
      <c r="E101" s="4" t="s">
        <v>34</v>
      </c>
      <c r="F101">
        <v>4015</v>
      </c>
    </row>
    <row r="102" spans="1:6" ht="12.75">
      <c r="A102" s="2">
        <v>5</v>
      </c>
      <c r="B102" s="3" t="s">
        <v>32</v>
      </c>
      <c r="C102" s="2">
        <v>6</v>
      </c>
      <c r="D102" s="3" t="s">
        <v>181</v>
      </c>
      <c r="E102" s="4" t="s">
        <v>33</v>
      </c>
      <c r="F102">
        <v>3994</v>
      </c>
    </row>
    <row r="103" spans="1:6" ht="12.75">
      <c r="A103" s="2">
        <v>5</v>
      </c>
      <c r="B103" s="3" t="s">
        <v>32</v>
      </c>
      <c r="C103" s="2">
        <v>7</v>
      </c>
      <c r="D103" s="3" t="s">
        <v>164</v>
      </c>
      <c r="E103" s="4" t="s">
        <v>14</v>
      </c>
      <c r="F103">
        <v>373</v>
      </c>
    </row>
    <row r="104" spans="1:6" ht="12.75">
      <c r="A104" s="2">
        <v>5</v>
      </c>
      <c r="B104" s="3" t="s">
        <v>32</v>
      </c>
      <c r="C104" s="2">
        <v>17</v>
      </c>
      <c r="D104" s="3" t="s">
        <v>167</v>
      </c>
      <c r="E104" s="4" t="s">
        <v>17</v>
      </c>
      <c r="F104">
        <v>194</v>
      </c>
    </row>
    <row r="105" spans="1:6" ht="12.75">
      <c r="A105" s="2">
        <v>5</v>
      </c>
      <c r="B105" s="3" t="s">
        <v>32</v>
      </c>
      <c r="C105" s="2">
        <v>40</v>
      </c>
      <c r="D105" s="3" t="s">
        <v>163</v>
      </c>
      <c r="E105" s="4" t="s">
        <v>12</v>
      </c>
      <c r="F105">
        <v>9940</v>
      </c>
    </row>
    <row r="106" spans="1:6" ht="12.75">
      <c r="A106" s="2">
        <v>5</v>
      </c>
      <c r="B106" s="3" t="s">
        <v>32</v>
      </c>
      <c r="C106" s="2">
        <v>300</v>
      </c>
      <c r="D106" s="3" t="s">
        <v>171</v>
      </c>
      <c r="E106" s="4" t="s">
        <v>21</v>
      </c>
      <c r="F106">
        <v>358</v>
      </c>
    </row>
    <row r="107" spans="1:5" ht="9.75" customHeight="1">
      <c r="A107" s="2"/>
      <c r="B107" s="3"/>
      <c r="C107" s="2"/>
      <c r="D107" s="3"/>
      <c r="E107" s="4"/>
    </row>
    <row r="108" spans="1:6" ht="12.75">
      <c r="A108" s="2"/>
      <c r="B108" s="3"/>
      <c r="C108" s="2"/>
      <c r="D108" s="3"/>
      <c r="E108" s="7" t="s">
        <v>284</v>
      </c>
      <c r="F108">
        <v>2248</v>
      </c>
    </row>
    <row r="109" spans="1:6" ht="12.75">
      <c r="A109" s="2"/>
      <c r="B109" s="3"/>
      <c r="C109" s="2"/>
      <c r="D109" s="3"/>
      <c r="E109" s="7" t="s">
        <v>285</v>
      </c>
      <c r="F109">
        <v>5312</v>
      </c>
    </row>
    <row r="110" spans="1:5" ht="12.75">
      <c r="A110" s="2"/>
      <c r="B110" s="3"/>
      <c r="C110" s="2"/>
      <c r="D110" s="3"/>
      <c r="E110" s="7"/>
    </row>
    <row r="111" spans="1:6" ht="12.75">
      <c r="A111" s="2"/>
      <c r="B111" s="3"/>
      <c r="C111" s="2"/>
      <c r="D111" s="3"/>
      <c r="E111" s="7" t="s">
        <v>286</v>
      </c>
      <c r="F111">
        <f>SUM(F99:F109)</f>
        <v>172023</v>
      </c>
    </row>
    <row r="112" spans="1:5" ht="12.75">
      <c r="A112" s="2"/>
      <c r="B112" s="3"/>
      <c r="C112" s="2"/>
      <c r="D112" s="3"/>
      <c r="E112" s="7"/>
    </row>
    <row r="113" spans="1:6" ht="12.75">
      <c r="A113" s="2"/>
      <c r="B113" s="3"/>
      <c r="C113" s="2"/>
      <c r="D113" s="3"/>
      <c r="E113" s="7" t="s">
        <v>287</v>
      </c>
      <c r="F113">
        <v>299767</v>
      </c>
    </row>
    <row r="114" spans="1:6" ht="12.75">
      <c r="A114" s="2"/>
      <c r="B114" s="3"/>
      <c r="C114" s="2"/>
      <c r="D114" s="3"/>
      <c r="E114" s="7" t="s">
        <v>288</v>
      </c>
      <c r="F114" s="6">
        <f>+F111/F113</f>
        <v>0.5738556945894645</v>
      </c>
    </row>
    <row r="115" spans="1:5" ht="12.75">
      <c r="A115" s="2"/>
      <c r="B115" s="3"/>
      <c r="C115" s="2"/>
      <c r="D115" s="3"/>
      <c r="E115" s="4"/>
    </row>
    <row r="116" spans="1:7" ht="12.75">
      <c r="A116" s="2">
        <v>6</v>
      </c>
      <c r="B116" s="3" t="s">
        <v>35</v>
      </c>
      <c r="C116" s="2">
        <v>1</v>
      </c>
      <c r="D116" s="3" t="s">
        <v>156</v>
      </c>
      <c r="E116" s="4" t="s">
        <v>4</v>
      </c>
      <c r="F116">
        <v>31952</v>
      </c>
      <c r="G116">
        <v>8</v>
      </c>
    </row>
    <row r="117" spans="1:6" ht="12.75">
      <c r="A117" s="2">
        <v>6</v>
      </c>
      <c r="B117" s="3" t="s">
        <v>35</v>
      </c>
      <c r="C117" s="2">
        <v>2</v>
      </c>
      <c r="D117" s="3" t="s">
        <v>159</v>
      </c>
      <c r="E117" s="4" t="s">
        <v>8</v>
      </c>
      <c r="F117">
        <v>4833</v>
      </c>
    </row>
    <row r="118" spans="1:6" ht="12.75">
      <c r="A118" s="2">
        <v>6</v>
      </c>
      <c r="B118" s="3" t="s">
        <v>35</v>
      </c>
      <c r="C118" s="2">
        <v>9</v>
      </c>
      <c r="D118" s="3" t="s">
        <v>161</v>
      </c>
      <c r="E118" s="4" t="s">
        <v>10</v>
      </c>
      <c r="F118">
        <v>82</v>
      </c>
    </row>
    <row r="119" spans="1:6" ht="12.75">
      <c r="A119" s="2">
        <v>6</v>
      </c>
      <c r="B119" s="3" t="s">
        <v>35</v>
      </c>
      <c r="C119" s="2">
        <v>20</v>
      </c>
      <c r="D119" s="3" t="s">
        <v>182</v>
      </c>
      <c r="E119" s="4" t="s">
        <v>36</v>
      </c>
      <c r="F119">
        <v>633</v>
      </c>
    </row>
    <row r="120" spans="1:7" ht="12.75">
      <c r="A120" s="2">
        <v>6</v>
      </c>
      <c r="B120" s="3" t="s">
        <v>35</v>
      </c>
      <c r="C120" s="2">
        <v>20</v>
      </c>
      <c r="D120" s="3" t="s">
        <v>183</v>
      </c>
      <c r="E120" s="4" t="s">
        <v>37</v>
      </c>
      <c r="F120">
        <v>5976</v>
      </c>
      <c r="G120">
        <v>1</v>
      </c>
    </row>
    <row r="121" spans="1:6" ht="12.75">
      <c r="A121" s="2">
        <v>6</v>
      </c>
      <c r="B121" s="3" t="s">
        <v>35</v>
      </c>
      <c r="C121" s="2">
        <v>22</v>
      </c>
      <c r="D121" s="3" t="s">
        <v>184</v>
      </c>
      <c r="E121" s="4" t="s">
        <v>39</v>
      </c>
      <c r="F121">
        <v>154</v>
      </c>
    </row>
    <row r="122" spans="1:6" ht="12.75">
      <c r="A122" s="2">
        <v>6</v>
      </c>
      <c r="B122" s="3" t="s">
        <v>35</v>
      </c>
      <c r="C122" s="2">
        <v>22</v>
      </c>
      <c r="D122" s="3" t="s">
        <v>185</v>
      </c>
      <c r="E122" s="4" t="s">
        <v>38</v>
      </c>
      <c r="F122">
        <v>556</v>
      </c>
    </row>
    <row r="123" spans="1:7" ht="12.75">
      <c r="A123" s="2">
        <v>6</v>
      </c>
      <c r="B123" s="3" t="s">
        <v>35</v>
      </c>
      <c r="C123" s="2">
        <v>22</v>
      </c>
      <c r="D123" s="3" t="s">
        <v>186</v>
      </c>
      <c r="E123" s="4" t="s">
        <v>40</v>
      </c>
      <c r="F123">
        <v>2143</v>
      </c>
      <c r="G123">
        <v>1</v>
      </c>
    </row>
    <row r="124" spans="1:7" ht="12.75">
      <c r="A124" s="2">
        <v>6</v>
      </c>
      <c r="B124" s="3" t="s">
        <v>35</v>
      </c>
      <c r="C124" s="2">
        <v>22</v>
      </c>
      <c r="D124" s="3" t="s">
        <v>187</v>
      </c>
      <c r="E124" s="4" t="s">
        <v>41</v>
      </c>
      <c r="F124">
        <v>1804</v>
      </c>
      <c r="G124">
        <v>1</v>
      </c>
    </row>
    <row r="125" spans="1:6" ht="12.75">
      <c r="A125" s="2">
        <v>6</v>
      </c>
      <c r="B125" s="3" t="s">
        <v>35</v>
      </c>
      <c r="C125" s="2">
        <v>40</v>
      </c>
      <c r="D125" s="3" t="s">
        <v>163</v>
      </c>
      <c r="E125" s="4" t="s">
        <v>12</v>
      </c>
      <c r="F125">
        <v>6410</v>
      </c>
    </row>
    <row r="126" spans="1:6" ht="12.75">
      <c r="A126" s="2">
        <v>6</v>
      </c>
      <c r="B126" s="3" t="s">
        <v>35</v>
      </c>
      <c r="C126" s="2">
        <v>300</v>
      </c>
      <c r="D126" s="3" t="s">
        <v>171</v>
      </c>
      <c r="E126" s="4" t="s">
        <v>21</v>
      </c>
      <c r="F126">
        <v>220</v>
      </c>
    </row>
    <row r="127" spans="1:5" ht="12.75">
      <c r="A127" s="2"/>
      <c r="B127" s="3"/>
      <c r="C127" s="2"/>
      <c r="D127" s="3"/>
      <c r="E127" s="4"/>
    </row>
    <row r="128" spans="1:6" ht="12.75">
      <c r="A128" s="2"/>
      <c r="B128" s="3"/>
      <c r="C128" s="2"/>
      <c r="D128" s="3"/>
      <c r="E128" s="7" t="s">
        <v>284</v>
      </c>
      <c r="F128">
        <v>1160</v>
      </c>
    </row>
    <row r="129" spans="1:6" ht="12.75">
      <c r="A129" s="2"/>
      <c r="B129" s="3"/>
      <c r="C129" s="2"/>
      <c r="D129" s="3"/>
      <c r="E129" s="7" t="s">
        <v>285</v>
      </c>
      <c r="F129">
        <v>1938</v>
      </c>
    </row>
    <row r="130" spans="1:5" ht="12.75">
      <c r="A130" s="2"/>
      <c r="B130" s="3"/>
      <c r="C130" s="2"/>
      <c r="D130" s="3"/>
      <c r="E130" s="7"/>
    </row>
    <row r="131" spans="1:6" ht="12.75">
      <c r="A131" s="2"/>
      <c r="B131" s="3"/>
      <c r="C131" s="2"/>
      <c r="D131" s="3"/>
      <c r="E131" s="7" t="s">
        <v>286</v>
      </c>
      <c r="F131">
        <f>SUM(F116:F129)</f>
        <v>57861</v>
      </c>
    </row>
    <row r="132" spans="1:5" ht="12.75">
      <c r="A132" s="2"/>
      <c r="B132" s="3"/>
      <c r="C132" s="2"/>
      <c r="D132" s="3"/>
      <c r="E132" s="7"/>
    </row>
    <row r="133" spans="1:6" ht="12.75">
      <c r="A133" s="2"/>
      <c r="B133" s="3"/>
      <c r="C133" s="2"/>
      <c r="D133" s="3"/>
      <c r="E133" s="7" t="s">
        <v>287</v>
      </c>
      <c r="F133">
        <v>104507</v>
      </c>
    </row>
    <row r="134" spans="1:6" ht="12.75">
      <c r="A134" s="2"/>
      <c r="B134" s="3"/>
      <c r="C134" s="2"/>
      <c r="D134" s="3"/>
      <c r="E134" s="7" t="s">
        <v>288</v>
      </c>
      <c r="F134" s="6">
        <f>+F131/F133</f>
        <v>0.5536566928531104</v>
      </c>
    </row>
    <row r="135" spans="1:5" ht="12.75">
      <c r="A135" s="2"/>
      <c r="B135" s="3"/>
      <c r="C135" s="2"/>
      <c r="D135" s="3"/>
      <c r="E135" s="4"/>
    </row>
    <row r="136" spans="1:7" ht="13.5" thickBot="1">
      <c r="A136" s="14" t="s">
        <v>290</v>
      </c>
      <c r="B136" s="14"/>
      <c r="C136" s="14"/>
      <c r="D136" s="14"/>
      <c r="E136" s="14"/>
      <c r="F136" s="14"/>
      <c r="G136" s="14"/>
    </row>
    <row r="137" spans="1:5" ht="12.75">
      <c r="A137" s="2"/>
      <c r="B137" s="3"/>
      <c r="C137" s="2"/>
      <c r="D137" s="3"/>
      <c r="E137" s="4"/>
    </row>
    <row r="138" spans="1:7" ht="12.75">
      <c r="A138" s="8" t="s">
        <v>289</v>
      </c>
      <c r="B138" s="8" t="s">
        <v>0</v>
      </c>
      <c r="C138" s="8" t="s">
        <v>291</v>
      </c>
      <c r="D138" s="8" t="s">
        <v>155</v>
      </c>
      <c r="E138" s="9" t="s">
        <v>1</v>
      </c>
      <c r="F138" s="10" t="s">
        <v>2</v>
      </c>
      <c r="G138" s="8" t="s">
        <v>294</v>
      </c>
    </row>
    <row r="139" spans="1:5" ht="12.75">
      <c r="A139" s="2"/>
      <c r="B139" s="3"/>
      <c r="C139" s="2"/>
      <c r="D139" s="3"/>
      <c r="E139" s="4"/>
    </row>
    <row r="140" spans="1:7" ht="12.75">
      <c r="A140" s="2">
        <v>7</v>
      </c>
      <c r="B140" s="3" t="s">
        <v>42</v>
      </c>
      <c r="C140" s="2">
        <v>1</v>
      </c>
      <c r="D140" s="3" t="s">
        <v>156</v>
      </c>
      <c r="E140" s="4" t="s">
        <v>4</v>
      </c>
      <c r="F140">
        <v>90560</v>
      </c>
      <c r="G140">
        <v>17</v>
      </c>
    </row>
    <row r="141" spans="1:7" ht="12.75">
      <c r="A141" s="2">
        <v>7</v>
      </c>
      <c r="B141" s="3" t="s">
        <v>42</v>
      </c>
      <c r="C141" s="2">
        <v>2</v>
      </c>
      <c r="D141" s="3" t="s">
        <v>159</v>
      </c>
      <c r="E141" s="4" t="s">
        <v>8</v>
      </c>
      <c r="F141">
        <v>47681</v>
      </c>
      <c r="G141">
        <v>8</v>
      </c>
    </row>
    <row r="142" spans="1:7" ht="12.75">
      <c r="A142" s="2">
        <v>7</v>
      </c>
      <c r="B142" s="3" t="s">
        <v>42</v>
      </c>
      <c r="C142" s="2">
        <v>6</v>
      </c>
      <c r="D142" s="3" t="s">
        <v>188</v>
      </c>
      <c r="E142" s="4" t="s">
        <v>43</v>
      </c>
      <c r="F142">
        <v>16476</v>
      </c>
      <c r="G142">
        <v>1</v>
      </c>
    </row>
    <row r="143" spans="1:6" ht="12.75">
      <c r="A143" s="2">
        <v>7</v>
      </c>
      <c r="B143" s="3" t="s">
        <v>42</v>
      </c>
      <c r="C143" s="2">
        <v>6</v>
      </c>
      <c r="D143" s="3" t="s">
        <v>174</v>
      </c>
      <c r="E143" s="4" t="s">
        <v>26</v>
      </c>
      <c r="F143">
        <v>47</v>
      </c>
    </row>
    <row r="144" spans="1:6" ht="12.75">
      <c r="A144" s="2">
        <v>7</v>
      </c>
      <c r="B144" s="3" t="s">
        <v>42</v>
      </c>
      <c r="C144" s="2">
        <v>7</v>
      </c>
      <c r="D144" s="3" t="s">
        <v>164</v>
      </c>
      <c r="E144" s="4" t="s">
        <v>14</v>
      </c>
      <c r="F144">
        <v>2235</v>
      </c>
    </row>
    <row r="145" spans="1:6" ht="12.75">
      <c r="A145" s="2">
        <v>7</v>
      </c>
      <c r="B145" s="3" t="s">
        <v>42</v>
      </c>
      <c r="C145" s="2">
        <v>8</v>
      </c>
      <c r="D145" s="3" t="s">
        <v>165</v>
      </c>
      <c r="E145" s="4" t="s">
        <v>15</v>
      </c>
      <c r="F145">
        <v>448</v>
      </c>
    </row>
    <row r="146" spans="1:6" ht="12.75">
      <c r="A146" s="2">
        <v>7</v>
      </c>
      <c r="B146" s="3" t="s">
        <v>42</v>
      </c>
      <c r="C146" s="2">
        <v>9</v>
      </c>
      <c r="D146" s="3" t="s">
        <v>161</v>
      </c>
      <c r="E146" s="4" t="s">
        <v>10</v>
      </c>
      <c r="F146">
        <v>2596</v>
      </c>
    </row>
    <row r="147" spans="1:6" ht="12.75">
      <c r="A147" s="2">
        <v>7</v>
      </c>
      <c r="B147" s="3" t="s">
        <v>42</v>
      </c>
      <c r="C147" s="2">
        <v>11</v>
      </c>
      <c r="D147" s="3" t="s">
        <v>189</v>
      </c>
      <c r="E147" s="4" t="s">
        <v>44</v>
      </c>
      <c r="F147">
        <v>345</v>
      </c>
    </row>
    <row r="148" spans="1:7" ht="12.75">
      <c r="A148" s="2">
        <v>7</v>
      </c>
      <c r="B148" s="3" t="s">
        <v>42</v>
      </c>
      <c r="C148" s="2">
        <v>20</v>
      </c>
      <c r="D148" s="3" t="s">
        <v>190</v>
      </c>
      <c r="E148" s="4" t="s">
        <v>45</v>
      </c>
      <c r="F148">
        <v>1568</v>
      </c>
      <c r="G148">
        <v>1</v>
      </c>
    </row>
    <row r="149" spans="1:7" ht="12.75">
      <c r="A149" s="2">
        <v>7</v>
      </c>
      <c r="B149" s="3" t="s">
        <v>42</v>
      </c>
      <c r="C149" s="2">
        <v>20</v>
      </c>
      <c r="D149" s="3" t="s">
        <v>191</v>
      </c>
      <c r="E149" s="4" t="s">
        <v>46</v>
      </c>
      <c r="F149">
        <v>1937</v>
      </c>
      <c r="G149">
        <v>1</v>
      </c>
    </row>
    <row r="150" spans="1:6" ht="12.75">
      <c r="A150" s="2">
        <v>7</v>
      </c>
      <c r="B150" s="3" t="s">
        <v>42</v>
      </c>
      <c r="C150" s="2">
        <v>21</v>
      </c>
      <c r="D150" s="3" t="s">
        <v>168</v>
      </c>
      <c r="E150" s="4" t="s">
        <v>18</v>
      </c>
      <c r="F150">
        <v>1008</v>
      </c>
    </row>
    <row r="151" spans="1:7" ht="12.75">
      <c r="A151" s="2">
        <v>7</v>
      </c>
      <c r="B151" s="3" t="s">
        <v>42</v>
      </c>
      <c r="C151" s="2">
        <v>40</v>
      </c>
      <c r="D151" s="3" t="s">
        <v>163</v>
      </c>
      <c r="E151" s="4" t="s">
        <v>12</v>
      </c>
      <c r="F151">
        <v>11053</v>
      </c>
      <c r="G151">
        <v>1</v>
      </c>
    </row>
    <row r="152" spans="1:7" ht="12.75">
      <c r="A152" s="2">
        <v>7</v>
      </c>
      <c r="B152" s="3" t="s">
        <v>42</v>
      </c>
      <c r="C152" s="2">
        <v>100</v>
      </c>
      <c r="D152" s="3" t="s">
        <v>170</v>
      </c>
      <c r="E152" s="4" t="s">
        <v>20</v>
      </c>
      <c r="F152">
        <v>6236</v>
      </c>
      <c r="G152">
        <v>1</v>
      </c>
    </row>
    <row r="153" spans="1:5" ht="12.75">
      <c r="A153" s="2"/>
      <c r="B153" s="3"/>
      <c r="C153" s="2"/>
      <c r="D153" s="3"/>
      <c r="E153" s="4"/>
    </row>
    <row r="154" spans="1:6" ht="12.75">
      <c r="A154" s="2"/>
      <c r="B154" s="3"/>
      <c r="C154" s="2"/>
      <c r="D154" s="3"/>
      <c r="E154" s="7" t="s">
        <v>284</v>
      </c>
      <c r="F154">
        <v>3018</v>
      </c>
    </row>
    <row r="155" spans="1:6" ht="12.75">
      <c r="A155" s="2"/>
      <c r="B155" s="3"/>
      <c r="C155" s="2"/>
      <c r="D155" s="3"/>
      <c r="E155" s="7" t="s">
        <v>285</v>
      </c>
      <c r="F155">
        <v>4623</v>
      </c>
    </row>
    <row r="156" spans="1:5" ht="12.75">
      <c r="A156" s="2"/>
      <c r="B156" s="3"/>
      <c r="C156" s="2"/>
      <c r="D156" s="3"/>
      <c r="E156" s="7"/>
    </row>
    <row r="157" spans="1:6" ht="12.75">
      <c r="A157" s="2"/>
      <c r="B157" s="3"/>
      <c r="C157" s="2"/>
      <c r="D157" s="3"/>
      <c r="E157" s="7" t="s">
        <v>286</v>
      </c>
      <c r="F157">
        <f>SUM(F140:F155)</f>
        <v>189831</v>
      </c>
    </row>
    <row r="158" spans="1:5" ht="12.75">
      <c r="A158" s="2"/>
      <c r="B158" s="3"/>
      <c r="C158" s="2"/>
      <c r="D158" s="3"/>
      <c r="E158" s="7"/>
    </row>
    <row r="159" spans="1:6" ht="12.75">
      <c r="A159" s="2"/>
      <c r="B159" s="3"/>
      <c r="C159" s="2"/>
      <c r="D159" s="3"/>
      <c r="E159" s="7" t="s">
        <v>287</v>
      </c>
      <c r="F159">
        <v>324458</v>
      </c>
    </row>
    <row r="160" spans="1:6" ht="12.75">
      <c r="A160" s="2"/>
      <c r="B160" s="3"/>
      <c r="C160" s="2"/>
      <c r="D160" s="3"/>
      <c r="E160" s="7" t="s">
        <v>288</v>
      </c>
      <c r="F160" s="6">
        <f>+F157/F159</f>
        <v>0.5850711031936336</v>
      </c>
    </row>
    <row r="161" spans="1:5" ht="12.75">
      <c r="A161" s="2"/>
      <c r="B161" s="3"/>
      <c r="C161" s="2"/>
      <c r="D161" s="3"/>
      <c r="E161" s="4"/>
    </row>
    <row r="162" spans="1:7" ht="12.75">
      <c r="A162" s="2">
        <v>8</v>
      </c>
      <c r="B162" s="3" t="s">
        <v>47</v>
      </c>
      <c r="C162" s="2">
        <v>1</v>
      </c>
      <c r="D162" s="3" t="s">
        <v>156</v>
      </c>
      <c r="E162" s="4" t="s">
        <v>4</v>
      </c>
      <c r="F162">
        <v>26920</v>
      </c>
      <c r="G162">
        <v>6</v>
      </c>
    </row>
    <row r="163" spans="1:7" ht="12.75">
      <c r="A163" s="2">
        <v>8</v>
      </c>
      <c r="B163" s="3" t="s">
        <v>47</v>
      </c>
      <c r="C163" s="2">
        <v>2</v>
      </c>
      <c r="D163" s="3" t="s">
        <v>159</v>
      </c>
      <c r="E163" s="4" t="s">
        <v>8</v>
      </c>
      <c r="F163">
        <v>18167</v>
      </c>
      <c r="G163">
        <v>3</v>
      </c>
    </row>
    <row r="164" spans="1:6" ht="12.75">
      <c r="A164" s="2">
        <v>8</v>
      </c>
      <c r="B164" s="3" t="s">
        <v>47</v>
      </c>
      <c r="C164" s="2">
        <v>7</v>
      </c>
      <c r="D164" s="3" t="s">
        <v>164</v>
      </c>
      <c r="E164" s="4" t="s">
        <v>14</v>
      </c>
      <c r="F164">
        <v>11</v>
      </c>
    </row>
    <row r="165" spans="1:6" ht="12.75">
      <c r="A165" s="2">
        <v>8</v>
      </c>
      <c r="B165" s="3" t="s">
        <v>47</v>
      </c>
      <c r="C165" s="2">
        <v>17</v>
      </c>
      <c r="D165" s="3" t="s">
        <v>192</v>
      </c>
      <c r="E165" s="4" t="s">
        <v>48</v>
      </c>
      <c r="F165">
        <v>19</v>
      </c>
    </row>
    <row r="166" spans="1:7" ht="12.75">
      <c r="A166" s="2">
        <v>8</v>
      </c>
      <c r="B166" s="3" t="s">
        <v>47</v>
      </c>
      <c r="C166" s="2">
        <v>20</v>
      </c>
      <c r="D166" s="3" t="s">
        <v>193</v>
      </c>
      <c r="E166" s="4" t="s">
        <v>49</v>
      </c>
      <c r="F166">
        <v>1481</v>
      </c>
      <c r="G166">
        <v>1</v>
      </c>
    </row>
    <row r="167" spans="1:6" ht="12.75">
      <c r="A167" s="2">
        <v>8</v>
      </c>
      <c r="B167" s="3" t="s">
        <v>47</v>
      </c>
      <c r="C167" s="2">
        <v>40</v>
      </c>
      <c r="D167" s="3" t="s">
        <v>163</v>
      </c>
      <c r="E167" s="4" t="s">
        <v>12</v>
      </c>
      <c r="F167">
        <v>3951</v>
      </c>
    </row>
    <row r="168" spans="1:6" ht="12.75">
      <c r="A168" s="2">
        <v>8</v>
      </c>
      <c r="B168" s="3" t="s">
        <v>47</v>
      </c>
      <c r="C168" s="2">
        <v>100</v>
      </c>
      <c r="D168" s="3" t="s">
        <v>170</v>
      </c>
      <c r="E168" s="4" t="s">
        <v>20</v>
      </c>
      <c r="F168">
        <v>137</v>
      </c>
    </row>
    <row r="169" spans="1:6" ht="12.75">
      <c r="A169" s="2">
        <v>8</v>
      </c>
      <c r="B169" s="3" t="s">
        <v>47</v>
      </c>
      <c r="C169" s="2">
        <v>300</v>
      </c>
      <c r="D169" s="3" t="s">
        <v>171</v>
      </c>
      <c r="E169" s="4" t="s">
        <v>21</v>
      </c>
      <c r="F169">
        <v>65</v>
      </c>
    </row>
    <row r="170" spans="1:5" ht="12.75">
      <c r="A170" s="2"/>
      <c r="B170" s="3"/>
      <c r="C170" s="2"/>
      <c r="D170" s="3"/>
      <c r="E170" s="4"/>
    </row>
    <row r="171" spans="1:6" ht="12.75">
      <c r="A171" s="2"/>
      <c r="B171" s="3"/>
      <c r="C171" s="2"/>
      <c r="D171" s="3"/>
      <c r="E171" s="7" t="s">
        <v>284</v>
      </c>
      <c r="F171">
        <v>850</v>
      </c>
    </row>
    <row r="172" spans="1:6" ht="12.75">
      <c r="A172" s="2"/>
      <c r="B172" s="3"/>
      <c r="C172" s="2"/>
      <c r="D172" s="3"/>
      <c r="E172" s="7" t="s">
        <v>285</v>
      </c>
      <c r="F172">
        <v>1627</v>
      </c>
    </row>
    <row r="173" spans="1:5" ht="12.75">
      <c r="A173" s="2"/>
      <c r="B173" s="3"/>
      <c r="C173" s="2"/>
      <c r="D173" s="3"/>
      <c r="E173" s="7"/>
    </row>
    <row r="174" spans="1:6" ht="12.75">
      <c r="A174" s="2"/>
      <c r="B174" s="3"/>
      <c r="C174" s="2"/>
      <c r="D174" s="3"/>
      <c r="E174" s="7" t="s">
        <v>286</v>
      </c>
      <c r="F174">
        <f>SUM(F162:F172)</f>
        <v>53228</v>
      </c>
    </row>
    <row r="175" spans="1:5" ht="12.75">
      <c r="A175" s="2"/>
      <c r="B175" s="3"/>
      <c r="C175" s="2"/>
      <c r="D175" s="3"/>
      <c r="E175" s="7"/>
    </row>
    <row r="176" spans="1:6" ht="12.75">
      <c r="A176" s="2"/>
      <c r="B176" s="3"/>
      <c r="C176" s="2"/>
      <c r="D176" s="3"/>
      <c r="E176" s="7" t="s">
        <v>287</v>
      </c>
      <c r="F176">
        <v>85396</v>
      </c>
    </row>
    <row r="177" spans="1:6" ht="12.75">
      <c r="A177" s="2"/>
      <c r="B177" s="3"/>
      <c r="C177" s="2"/>
      <c r="D177" s="3"/>
      <c r="E177" s="7" t="s">
        <v>288</v>
      </c>
      <c r="F177" s="6">
        <f>+F174/F176</f>
        <v>0.6233078832732212</v>
      </c>
    </row>
    <row r="178" spans="1:5" ht="12.75">
      <c r="A178" s="2"/>
      <c r="B178" s="3"/>
      <c r="C178" s="2"/>
      <c r="D178" s="3"/>
      <c r="E178" s="4"/>
    </row>
    <row r="179" spans="1:7" ht="12.75">
      <c r="A179" s="2">
        <v>9</v>
      </c>
      <c r="B179" s="3" t="s">
        <v>50</v>
      </c>
      <c r="C179" s="2">
        <v>1</v>
      </c>
      <c r="D179" s="3" t="s">
        <v>156</v>
      </c>
      <c r="E179" s="4" t="s">
        <v>4</v>
      </c>
      <c r="F179">
        <v>52854</v>
      </c>
      <c r="G179">
        <v>12</v>
      </c>
    </row>
    <row r="180" spans="1:7" ht="12.75">
      <c r="A180" s="2">
        <v>9</v>
      </c>
      <c r="B180" s="3" t="s">
        <v>50</v>
      </c>
      <c r="C180" s="2">
        <v>2</v>
      </c>
      <c r="D180" s="3" t="s">
        <v>159</v>
      </c>
      <c r="E180" s="4" t="s">
        <v>8</v>
      </c>
      <c r="F180">
        <v>29975</v>
      </c>
      <c r="G180">
        <v>5</v>
      </c>
    </row>
    <row r="181" spans="1:6" ht="12.75">
      <c r="A181" s="2">
        <v>9</v>
      </c>
      <c r="B181" s="3" t="s">
        <v>50</v>
      </c>
      <c r="C181" s="2">
        <v>6</v>
      </c>
      <c r="D181" s="3" t="s">
        <v>194</v>
      </c>
      <c r="E181" s="4" t="s">
        <v>51</v>
      </c>
      <c r="F181">
        <v>4798</v>
      </c>
    </row>
    <row r="182" spans="1:6" ht="12.75">
      <c r="A182" s="2">
        <v>9</v>
      </c>
      <c r="B182" s="3" t="s">
        <v>50</v>
      </c>
      <c r="C182" s="2">
        <v>7</v>
      </c>
      <c r="D182" s="3" t="s">
        <v>164</v>
      </c>
      <c r="E182" s="4" t="s">
        <v>14</v>
      </c>
      <c r="F182">
        <v>1952</v>
      </c>
    </row>
    <row r="183" spans="1:6" ht="12.75">
      <c r="A183" s="2">
        <v>9</v>
      </c>
      <c r="B183" s="3" t="s">
        <v>50</v>
      </c>
      <c r="C183" s="2">
        <v>9</v>
      </c>
      <c r="D183" s="3" t="s">
        <v>161</v>
      </c>
      <c r="E183" s="4" t="s">
        <v>10</v>
      </c>
      <c r="F183">
        <v>1068</v>
      </c>
    </row>
    <row r="184" spans="1:6" ht="12.75">
      <c r="A184" s="2">
        <v>9</v>
      </c>
      <c r="B184" s="3" t="s">
        <v>50</v>
      </c>
      <c r="C184" s="2">
        <v>17</v>
      </c>
      <c r="D184" s="3" t="s">
        <v>167</v>
      </c>
      <c r="E184" s="4" t="s">
        <v>17</v>
      </c>
      <c r="F184">
        <v>42</v>
      </c>
    </row>
    <row r="185" spans="1:6" ht="12.75">
      <c r="A185" s="2">
        <v>9</v>
      </c>
      <c r="B185" s="3" t="s">
        <v>50</v>
      </c>
      <c r="C185" s="2">
        <v>40</v>
      </c>
      <c r="D185" s="3" t="s">
        <v>163</v>
      </c>
      <c r="E185" s="4" t="s">
        <v>12</v>
      </c>
      <c r="F185">
        <v>186</v>
      </c>
    </row>
    <row r="186" spans="1:6" ht="12.75">
      <c r="A186" s="2">
        <v>9</v>
      </c>
      <c r="B186" s="3" t="s">
        <v>50</v>
      </c>
      <c r="C186" s="2">
        <v>100</v>
      </c>
      <c r="D186" s="3" t="s">
        <v>170</v>
      </c>
      <c r="E186" s="4" t="s">
        <v>20</v>
      </c>
      <c r="F186">
        <v>1989</v>
      </c>
    </row>
    <row r="187" spans="1:5" ht="12.75">
      <c r="A187" s="2"/>
      <c r="B187" s="3"/>
      <c r="C187" s="2"/>
      <c r="D187" s="3"/>
      <c r="E187" s="4"/>
    </row>
    <row r="188" spans="1:6" ht="12.75">
      <c r="A188" s="2"/>
      <c r="B188" s="3"/>
      <c r="C188" s="2"/>
      <c r="D188" s="3"/>
      <c r="E188" s="7" t="s">
        <v>284</v>
      </c>
      <c r="F188">
        <v>2140</v>
      </c>
    </row>
    <row r="189" spans="1:6" ht="12.75">
      <c r="A189" s="2"/>
      <c r="B189" s="3"/>
      <c r="C189" s="2"/>
      <c r="D189" s="3"/>
      <c r="E189" s="7" t="s">
        <v>285</v>
      </c>
      <c r="F189">
        <v>2443</v>
      </c>
    </row>
    <row r="190" spans="1:5" ht="12.75">
      <c r="A190" s="2"/>
      <c r="B190" s="3"/>
      <c r="C190" s="2"/>
      <c r="D190" s="3"/>
      <c r="E190" s="7"/>
    </row>
    <row r="191" spans="1:6" ht="12.75">
      <c r="A191" s="2"/>
      <c r="B191" s="3"/>
      <c r="C191" s="2"/>
      <c r="D191" s="3"/>
      <c r="E191" s="7" t="s">
        <v>286</v>
      </c>
      <c r="F191">
        <f>SUM(F179:F189)</f>
        <v>97447</v>
      </c>
    </row>
    <row r="192" spans="1:5" ht="12.75">
      <c r="A192" s="2"/>
      <c r="B192" s="3"/>
      <c r="C192" s="2"/>
      <c r="D192" s="3"/>
      <c r="E192" s="7"/>
    </row>
    <row r="193" spans="1:6" ht="12.75">
      <c r="A193" s="2"/>
      <c r="B193" s="3"/>
      <c r="C193" s="2"/>
      <c r="D193" s="3"/>
      <c r="E193" s="7" t="s">
        <v>287</v>
      </c>
      <c r="F193">
        <v>166215</v>
      </c>
    </row>
    <row r="194" spans="1:6" ht="12.75">
      <c r="A194" s="2"/>
      <c r="B194" s="3"/>
      <c r="C194" s="2"/>
      <c r="D194" s="3"/>
      <c r="E194" s="7" t="s">
        <v>288</v>
      </c>
      <c r="F194" s="6">
        <f>+F191/F193</f>
        <v>0.5862707938513371</v>
      </c>
    </row>
    <row r="195" spans="1:5" ht="12.75">
      <c r="A195" s="2"/>
      <c r="B195" s="3"/>
      <c r="C195" s="2"/>
      <c r="D195" s="3"/>
      <c r="E195" s="4"/>
    </row>
    <row r="196" spans="1:7" ht="13.5" thickBot="1">
      <c r="A196" s="14" t="s">
        <v>290</v>
      </c>
      <c r="B196" s="14"/>
      <c r="C196" s="14"/>
      <c r="D196" s="14"/>
      <c r="E196" s="14"/>
      <c r="F196" s="14"/>
      <c r="G196" s="14"/>
    </row>
    <row r="197" spans="1:5" ht="12.75">
      <c r="A197" s="2"/>
      <c r="B197" s="3"/>
      <c r="C197" s="2"/>
      <c r="D197" s="3"/>
      <c r="E197" s="4"/>
    </row>
    <row r="198" spans="1:7" ht="12.75">
      <c r="A198" s="8" t="s">
        <v>289</v>
      </c>
      <c r="B198" s="8" t="s">
        <v>0</v>
      </c>
      <c r="C198" s="8" t="s">
        <v>291</v>
      </c>
      <c r="D198" s="8" t="s">
        <v>155</v>
      </c>
      <c r="E198" s="9" t="s">
        <v>1</v>
      </c>
      <c r="F198" s="10" t="s">
        <v>2</v>
      </c>
      <c r="G198" s="8" t="s">
        <v>294</v>
      </c>
    </row>
    <row r="199" spans="1:5" ht="12.75">
      <c r="A199" s="2"/>
      <c r="B199" s="3"/>
      <c r="C199" s="2"/>
      <c r="D199" s="3"/>
      <c r="E199" s="4"/>
    </row>
    <row r="200" spans="1:7" ht="12.75">
      <c r="A200" s="2">
        <v>10</v>
      </c>
      <c r="B200" s="3" t="s">
        <v>52</v>
      </c>
      <c r="C200" s="2">
        <v>1</v>
      </c>
      <c r="D200" s="3" t="s">
        <v>156</v>
      </c>
      <c r="E200" s="4" t="s">
        <v>4</v>
      </c>
      <c r="F200">
        <v>109430</v>
      </c>
      <c r="G200">
        <v>11</v>
      </c>
    </row>
    <row r="201" spans="1:7" ht="12.75">
      <c r="A201" s="2">
        <v>10</v>
      </c>
      <c r="B201" s="3" t="s">
        <v>52</v>
      </c>
      <c r="C201" s="2">
        <v>2</v>
      </c>
      <c r="D201" s="3" t="s">
        <v>159</v>
      </c>
      <c r="E201" s="4" t="s">
        <v>8</v>
      </c>
      <c r="F201">
        <v>82628</v>
      </c>
      <c r="G201">
        <v>8</v>
      </c>
    </row>
    <row r="202" spans="1:6" ht="12.75">
      <c r="A202" s="2">
        <v>10</v>
      </c>
      <c r="B202" s="3" t="s">
        <v>52</v>
      </c>
      <c r="C202" s="2">
        <v>6</v>
      </c>
      <c r="D202" s="3" t="s">
        <v>195</v>
      </c>
      <c r="E202" s="4" t="s">
        <v>53</v>
      </c>
      <c r="F202">
        <v>167</v>
      </c>
    </row>
    <row r="203" spans="1:6" ht="12.75">
      <c r="A203" s="2">
        <v>10</v>
      </c>
      <c r="B203" s="3" t="s">
        <v>52</v>
      </c>
      <c r="C203" s="2">
        <v>6</v>
      </c>
      <c r="D203" s="3" t="s">
        <v>196</v>
      </c>
      <c r="E203" s="4" t="s">
        <v>54</v>
      </c>
      <c r="F203">
        <v>193</v>
      </c>
    </row>
    <row r="204" spans="1:7" ht="12.75">
      <c r="A204" s="2">
        <v>10</v>
      </c>
      <c r="B204" s="3" t="s">
        <v>52</v>
      </c>
      <c r="C204" s="2">
        <v>7</v>
      </c>
      <c r="D204" s="3" t="s">
        <v>164</v>
      </c>
      <c r="E204" s="4" t="s">
        <v>14</v>
      </c>
      <c r="F204">
        <v>4602</v>
      </c>
      <c r="G204">
        <v>2</v>
      </c>
    </row>
    <row r="205" spans="1:6" ht="12.75">
      <c r="A205" s="2">
        <v>10</v>
      </c>
      <c r="B205" s="3" t="s">
        <v>52</v>
      </c>
      <c r="C205" s="2">
        <v>8</v>
      </c>
      <c r="D205" s="3" t="s">
        <v>165</v>
      </c>
      <c r="E205" s="4" t="s">
        <v>15</v>
      </c>
      <c r="F205">
        <v>548</v>
      </c>
    </row>
    <row r="206" spans="1:6" ht="12.75">
      <c r="A206" s="2">
        <v>10</v>
      </c>
      <c r="B206" s="3" t="s">
        <v>52</v>
      </c>
      <c r="C206" s="2">
        <v>9</v>
      </c>
      <c r="D206" s="3" t="s">
        <v>161</v>
      </c>
      <c r="E206" s="4" t="s">
        <v>10</v>
      </c>
      <c r="F206">
        <v>71</v>
      </c>
    </row>
    <row r="207" spans="1:6" ht="12.75">
      <c r="A207" s="2">
        <v>10</v>
      </c>
      <c r="B207" s="3" t="s">
        <v>52</v>
      </c>
      <c r="C207" s="2">
        <v>11</v>
      </c>
      <c r="D207" s="3" t="s">
        <v>189</v>
      </c>
      <c r="E207" s="4" t="s">
        <v>44</v>
      </c>
      <c r="F207">
        <v>19</v>
      </c>
    </row>
    <row r="208" spans="1:6" ht="12.75">
      <c r="A208" s="2">
        <v>10</v>
      </c>
      <c r="B208" s="3" t="s">
        <v>52</v>
      </c>
      <c r="C208" s="2">
        <v>13</v>
      </c>
      <c r="D208" s="3" t="s">
        <v>197</v>
      </c>
      <c r="E208" s="4" t="s">
        <v>55</v>
      </c>
      <c r="F208">
        <v>6795</v>
      </c>
    </row>
    <row r="209" spans="1:6" ht="12.75">
      <c r="A209" s="2">
        <v>10</v>
      </c>
      <c r="B209" s="3" t="s">
        <v>52</v>
      </c>
      <c r="C209" s="2">
        <v>25</v>
      </c>
      <c r="D209" s="3" t="s">
        <v>198</v>
      </c>
      <c r="E209" s="4" t="s">
        <v>56</v>
      </c>
      <c r="F209">
        <v>1129</v>
      </c>
    </row>
    <row r="210" spans="1:7" ht="12.75">
      <c r="A210" s="2">
        <v>10</v>
      </c>
      <c r="B210" s="3" t="s">
        <v>52</v>
      </c>
      <c r="C210" s="2">
        <v>27</v>
      </c>
      <c r="D210" s="3" t="s">
        <v>199</v>
      </c>
      <c r="E210" s="4" t="s">
        <v>57</v>
      </c>
      <c r="F210">
        <v>3486</v>
      </c>
      <c r="G210">
        <v>1</v>
      </c>
    </row>
    <row r="211" spans="1:6" ht="12.75">
      <c r="A211" s="2">
        <v>10</v>
      </c>
      <c r="B211" s="3" t="s">
        <v>52</v>
      </c>
      <c r="C211" s="2">
        <v>40</v>
      </c>
      <c r="D211" s="3" t="s">
        <v>163</v>
      </c>
      <c r="E211" s="4" t="s">
        <v>12</v>
      </c>
      <c r="F211">
        <v>4020</v>
      </c>
    </row>
    <row r="212" spans="1:6" ht="12.75">
      <c r="A212" s="2">
        <v>10</v>
      </c>
      <c r="B212" s="3" t="s">
        <v>52</v>
      </c>
      <c r="C212" s="2">
        <v>64</v>
      </c>
      <c r="D212" s="3" t="s">
        <v>200</v>
      </c>
      <c r="E212" s="4" t="s">
        <v>58</v>
      </c>
      <c r="F212">
        <v>512</v>
      </c>
    </row>
    <row r="213" spans="1:6" ht="12.75">
      <c r="A213" s="2">
        <v>10</v>
      </c>
      <c r="B213" s="3" t="s">
        <v>52</v>
      </c>
      <c r="C213" s="2">
        <v>99</v>
      </c>
      <c r="D213" s="3" t="s">
        <v>173</v>
      </c>
      <c r="E213" s="4" t="s">
        <v>24</v>
      </c>
      <c r="F213">
        <v>11765</v>
      </c>
    </row>
    <row r="214" spans="1:6" ht="12.75">
      <c r="A214" s="2">
        <v>10</v>
      </c>
      <c r="B214" s="3" t="s">
        <v>52</v>
      </c>
      <c r="C214" s="2">
        <v>700</v>
      </c>
      <c r="D214" s="3" t="s">
        <v>201</v>
      </c>
      <c r="E214" s="4" t="s">
        <v>59</v>
      </c>
      <c r="F214">
        <v>2084</v>
      </c>
    </row>
    <row r="215" spans="1:6" ht="12.75">
      <c r="A215" s="2">
        <v>10</v>
      </c>
      <c r="B215" s="3" t="s">
        <v>52</v>
      </c>
      <c r="C215" s="2">
        <v>911</v>
      </c>
      <c r="D215" s="3" t="s">
        <v>202</v>
      </c>
      <c r="E215" s="4" t="s">
        <v>60</v>
      </c>
      <c r="F215">
        <v>798</v>
      </c>
    </row>
    <row r="216" spans="1:5" ht="12.75">
      <c r="A216" s="2"/>
      <c r="B216" s="3"/>
      <c r="C216" s="2"/>
      <c r="D216" s="3"/>
      <c r="E216" s="4"/>
    </row>
    <row r="217" spans="1:6" ht="12.75">
      <c r="A217" s="2"/>
      <c r="B217" s="3"/>
      <c r="C217" s="2"/>
      <c r="D217" s="3"/>
      <c r="E217" s="7" t="s">
        <v>284</v>
      </c>
      <c r="F217">
        <v>3356</v>
      </c>
    </row>
    <row r="218" spans="1:6" ht="12.75">
      <c r="A218" s="2"/>
      <c r="B218" s="3"/>
      <c r="C218" s="2"/>
      <c r="D218" s="3"/>
      <c r="E218" s="7" t="s">
        <v>285</v>
      </c>
      <c r="F218">
        <v>10176</v>
      </c>
    </row>
    <row r="219" spans="1:5" ht="12.75">
      <c r="A219" s="2"/>
      <c r="B219" s="3"/>
      <c r="C219" s="2"/>
      <c r="D219" s="3"/>
      <c r="E219" s="7"/>
    </row>
    <row r="220" spans="1:6" ht="12.75">
      <c r="A220" s="2"/>
      <c r="B220" s="3"/>
      <c r="C220" s="2"/>
      <c r="D220" s="3"/>
      <c r="E220" s="7" t="s">
        <v>286</v>
      </c>
      <c r="F220">
        <f>SUM(F200:F218)</f>
        <v>241779</v>
      </c>
    </row>
    <row r="221" spans="1:5" ht="12.75">
      <c r="A221" s="2"/>
      <c r="B221" s="3"/>
      <c r="C221" s="2"/>
      <c r="D221" s="3"/>
      <c r="E221" s="7"/>
    </row>
    <row r="222" spans="1:6" ht="12.75">
      <c r="A222" s="2"/>
      <c r="B222" s="3"/>
      <c r="C222" s="2"/>
      <c r="D222" s="3"/>
      <c r="E222" s="7" t="s">
        <v>287</v>
      </c>
      <c r="F222">
        <v>425766</v>
      </c>
    </row>
    <row r="223" spans="1:6" ht="12.75">
      <c r="A223" s="2"/>
      <c r="B223" s="3"/>
      <c r="C223" s="2"/>
      <c r="D223" s="3"/>
      <c r="E223" s="7" t="s">
        <v>288</v>
      </c>
      <c r="F223" s="6">
        <f>+F220/F222</f>
        <v>0.5678682656670565</v>
      </c>
    </row>
    <row r="224" spans="1:5" ht="12.75">
      <c r="A224" s="2"/>
      <c r="B224" s="3"/>
      <c r="C224" s="2"/>
      <c r="D224" s="3"/>
      <c r="E224" s="4"/>
    </row>
    <row r="225" spans="1:7" ht="12.75">
      <c r="A225" s="2">
        <v>11</v>
      </c>
      <c r="B225" s="3" t="s">
        <v>61</v>
      </c>
      <c r="C225" s="2">
        <v>1</v>
      </c>
      <c r="D225" s="3" t="s">
        <v>156</v>
      </c>
      <c r="E225" s="4" t="s">
        <v>4</v>
      </c>
      <c r="F225">
        <v>236385</v>
      </c>
      <c r="G225">
        <v>6</v>
      </c>
    </row>
    <row r="226" spans="1:7" ht="12.75">
      <c r="A226" s="2">
        <v>11</v>
      </c>
      <c r="B226" s="3" t="s">
        <v>61</v>
      </c>
      <c r="C226" s="2">
        <v>2</v>
      </c>
      <c r="D226" s="3" t="s">
        <v>159</v>
      </c>
      <c r="E226" s="4" t="s">
        <v>8</v>
      </c>
      <c r="F226">
        <v>255813</v>
      </c>
      <c r="G226">
        <v>13</v>
      </c>
    </row>
    <row r="227" spans="1:6" ht="12.75">
      <c r="A227" s="2">
        <v>11</v>
      </c>
      <c r="B227" s="3" t="s">
        <v>61</v>
      </c>
      <c r="C227" s="2">
        <v>3</v>
      </c>
      <c r="D227" s="3" t="s">
        <v>203</v>
      </c>
      <c r="E227" s="4" t="s">
        <v>62</v>
      </c>
      <c r="F227">
        <v>2375</v>
      </c>
    </row>
    <row r="228" spans="1:6" ht="12.75">
      <c r="A228" s="2">
        <v>11</v>
      </c>
      <c r="B228" s="3" t="s">
        <v>61</v>
      </c>
      <c r="C228" s="2">
        <v>3</v>
      </c>
      <c r="D228" s="3" t="s">
        <v>157</v>
      </c>
      <c r="E228" s="4" t="s">
        <v>5</v>
      </c>
      <c r="F228">
        <v>324</v>
      </c>
    </row>
    <row r="229" spans="1:6" ht="12.75">
      <c r="A229" s="2">
        <v>11</v>
      </c>
      <c r="B229" s="3" t="s">
        <v>61</v>
      </c>
      <c r="C229" s="2">
        <v>6</v>
      </c>
      <c r="D229" s="3" t="s">
        <v>174</v>
      </c>
      <c r="E229" s="4" t="s">
        <v>26</v>
      </c>
      <c r="F229">
        <v>69</v>
      </c>
    </row>
    <row r="230" spans="1:6" ht="12.75">
      <c r="A230" s="2">
        <v>11</v>
      </c>
      <c r="B230" s="3" t="s">
        <v>61</v>
      </c>
      <c r="C230" s="2">
        <v>7</v>
      </c>
      <c r="D230" s="3" t="s">
        <v>164</v>
      </c>
      <c r="E230" s="4" t="s">
        <v>14</v>
      </c>
      <c r="F230">
        <v>3665</v>
      </c>
    </row>
    <row r="231" spans="1:6" ht="12.75">
      <c r="A231" s="2">
        <v>11</v>
      </c>
      <c r="B231" s="3" t="s">
        <v>61</v>
      </c>
      <c r="C231" s="2">
        <v>8</v>
      </c>
      <c r="D231" s="3" t="s">
        <v>165</v>
      </c>
      <c r="E231" s="4" t="s">
        <v>15</v>
      </c>
      <c r="F231">
        <v>1158</v>
      </c>
    </row>
    <row r="232" spans="1:6" ht="12.75">
      <c r="A232" s="2">
        <v>11</v>
      </c>
      <c r="B232" s="3" t="s">
        <v>61</v>
      </c>
      <c r="C232" s="2">
        <v>9</v>
      </c>
      <c r="D232" s="3" t="s">
        <v>161</v>
      </c>
      <c r="E232" s="4" t="s">
        <v>10</v>
      </c>
      <c r="F232">
        <v>251</v>
      </c>
    </row>
    <row r="233" spans="1:6" ht="12.75">
      <c r="A233" s="2">
        <v>11</v>
      </c>
      <c r="B233" s="3" t="s">
        <v>61</v>
      </c>
      <c r="C233" s="2">
        <v>21</v>
      </c>
      <c r="D233" s="3" t="s">
        <v>168</v>
      </c>
      <c r="E233" s="4" t="s">
        <v>18</v>
      </c>
      <c r="F233">
        <v>327</v>
      </c>
    </row>
    <row r="234" spans="1:6" ht="12.75">
      <c r="A234" s="2">
        <v>11</v>
      </c>
      <c r="B234" s="3" t="s">
        <v>61</v>
      </c>
      <c r="C234" s="2">
        <v>40</v>
      </c>
      <c r="D234" s="3" t="s">
        <v>163</v>
      </c>
      <c r="E234" s="4" t="s">
        <v>12</v>
      </c>
      <c r="F234">
        <v>3626</v>
      </c>
    </row>
    <row r="235" spans="1:6" ht="12.75">
      <c r="A235" s="2">
        <v>11</v>
      </c>
      <c r="B235" s="3" t="s">
        <v>61</v>
      </c>
      <c r="C235" s="2">
        <v>45</v>
      </c>
      <c r="D235" s="3" t="s">
        <v>204</v>
      </c>
      <c r="E235" s="4" t="s">
        <v>63</v>
      </c>
      <c r="F235">
        <v>339</v>
      </c>
    </row>
    <row r="236" spans="1:6" ht="12.75">
      <c r="A236" s="2">
        <v>11</v>
      </c>
      <c r="B236" s="3" t="s">
        <v>61</v>
      </c>
      <c r="C236" s="2">
        <v>70</v>
      </c>
      <c r="D236" s="3" t="s">
        <v>205</v>
      </c>
      <c r="E236" s="4" t="s">
        <v>64</v>
      </c>
      <c r="F236">
        <v>401</v>
      </c>
    </row>
    <row r="237" spans="1:6" ht="12.75">
      <c r="A237" s="2">
        <v>11</v>
      </c>
      <c r="B237" s="3" t="s">
        <v>61</v>
      </c>
      <c r="C237" s="2">
        <v>300</v>
      </c>
      <c r="D237" s="3" t="s">
        <v>171</v>
      </c>
      <c r="E237" s="4" t="s">
        <v>21</v>
      </c>
      <c r="F237">
        <v>16663</v>
      </c>
    </row>
    <row r="238" spans="1:5" ht="12.75">
      <c r="A238" s="2"/>
      <c r="B238" s="3"/>
      <c r="C238" s="2"/>
      <c r="D238" s="3"/>
      <c r="E238" s="4"/>
    </row>
    <row r="239" spans="1:6" ht="12.75">
      <c r="A239" s="2"/>
      <c r="B239" s="3"/>
      <c r="C239" s="2"/>
      <c r="D239" s="3"/>
      <c r="E239" s="7" t="s">
        <v>284</v>
      </c>
      <c r="F239">
        <v>7629</v>
      </c>
    </row>
    <row r="240" spans="1:6" ht="12.75">
      <c r="A240" s="2"/>
      <c r="B240" s="3"/>
      <c r="C240" s="2"/>
      <c r="D240" s="3"/>
      <c r="E240" s="7" t="s">
        <v>285</v>
      </c>
      <c r="F240">
        <v>26694</v>
      </c>
    </row>
    <row r="241" spans="1:5" ht="12.75">
      <c r="A241" s="2"/>
      <c r="B241" s="3"/>
      <c r="C241" s="2"/>
      <c r="D241" s="3"/>
      <c r="E241" s="7"/>
    </row>
    <row r="242" spans="1:6" ht="12.75">
      <c r="A242" s="2"/>
      <c r="B242" s="3"/>
      <c r="C242" s="2"/>
      <c r="D242" s="3"/>
      <c r="E242" s="7" t="s">
        <v>286</v>
      </c>
      <c r="F242">
        <f>SUM(F225:F240)</f>
        <v>555719</v>
      </c>
    </row>
    <row r="243" spans="1:5" ht="12.75">
      <c r="A243" s="2"/>
      <c r="B243" s="3"/>
      <c r="C243" s="2"/>
      <c r="D243" s="3"/>
      <c r="E243" s="7"/>
    </row>
    <row r="244" spans="1:6" ht="12.75">
      <c r="A244" s="2"/>
      <c r="B244" s="3"/>
      <c r="C244" s="2"/>
      <c r="D244" s="3"/>
      <c r="E244" s="7" t="s">
        <v>287</v>
      </c>
      <c r="F244">
        <v>1074162</v>
      </c>
    </row>
    <row r="245" spans="1:6" ht="12.75">
      <c r="A245" s="2"/>
      <c r="B245" s="3"/>
      <c r="C245" s="2"/>
      <c r="D245" s="3"/>
      <c r="E245" s="7" t="s">
        <v>288</v>
      </c>
      <c r="F245" s="6">
        <f>+F242/F244</f>
        <v>0.5173512002845009</v>
      </c>
    </row>
    <row r="246" spans="1:5" ht="12.75">
      <c r="A246" s="2"/>
      <c r="B246" s="3"/>
      <c r="C246" s="2"/>
      <c r="D246" s="3"/>
      <c r="E246" s="4"/>
    </row>
    <row r="247" spans="1:7" ht="12.75">
      <c r="A247" s="2">
        <v>12</v>
      </c>
      <c r="B247" s="3" t="s">
        <v>65</v>
      </c>
      <c r="C247" s="2">
        <v>1</v>
      </c>
      <c r="D247" s="3" t="s">
        <v>156</v>
      </c>
      <c r="E247" s="4" t="s">
        <v>4</v>
      </c>
      <c r="F247">
        <v>22264</v>
      </c>
      <c r="G247">
        <v>14</v>
      </c>
    </row>
    <row r="248" spans="1:7" ht="12.75">
      <c r="A248" s="2">
        <v>12</v>
      </c>
      <c r="B248" s="3" t="s">
        <v>65</v>
      </c>
      <c r="C248" s="2">
        <v>2</v>
      </c>
      <c r="D248" s="3" t="s">
        <v>159</v>
      </c>
      <c r="E248" s="4" t="s">
        <v>8</v>
      </c>
      <c r="F248">
        <v>13964</v>
      </c>
      <c r="G248">
        <v>2</v>
      </c>
    </row>
    <row r="249" spans="1:6" ht="12.75">
      <c r="A249" s="2">
        <v>12</v>
      </c>
      <c r="B249" s="3" t="s">
        <v>65</v>
      </c>
      <c r="C249" s="2">
        <v>7</v>
      </c>
      <c r="D249" s="3" t="s">
        <v>164</v>
      </c>
      <c r="E249" s="4" t="s">
        <v>14</v>
      </c>
      <c r="F249">
        <v>773</v>
      </c>
    </row>
    <row r="250" spans="1:6" ht="12.75">
      <c r="A250" s="2">
        <v>12</v>
      </c>
      <c r="B250" s="3" t="s">
        <v>65</v>
      </c>
      <c r="C250" s="2">
        <v>8</v>
      </c>
      <c r="D250" s="3" t="s">
        <v>165</v>
      </c>
      <c r="E250" s="4" t="s">
        <v>15</v>
      </c>
      <c r="F250">
        <v>837</v>
      </c>
    </row>
    <row r="251" spans="1:6" ht="12.75">
      <c r="A251" s="2">
        <v>12</v>
      </c>
      <c r="B251" s="3" t="s">
        <v>65</v>
      </c>
      <c r="C251" s="2">
        <v>9</v>
      </c>
      <c r="D251" s="3" t="s">
        <v>161</v>
      </c>
      <c r="E251" s="4" t="s">
        <v>10</v>
      </c>
      <c r="F251">
        <v>109</v>
      </c>
    </row>
    <row r="252" spans="1:6" ht="12.75">
      <c r="A252" s="2">
        <v>12</v>
      </c>
      <c r="B252" s="3" t="s">
        <v>65</v>
      </c>
      <c r="C252" s="2">
        <v>9</v>
      </c>
      <c r="D252" s="3" t="s">
        <v>206</v>
      </c>
      <c r="E252" s="4" t="s">
        <v>66</v>
      </c>
      <c r="F252">
        <v>1127</v>
      </c>
    </row>
    <row r="253" spans="1:6" ht="12.75">
      <c r="A253" s="2">
        <v>12</v>
      </c>
      <c r="B253" s="3" t="s">
        <v>65</v>
      </c>
      <c r="C253" s="2">
        <v>9</v>
      </c>
      <c r="D253" s="3" t="s">
        <v>207</v>
      </c>
      <c r="E253" s="4" t="s">
        <v>67</v>
      </c>
      <c r="F253">
        <v>743</v>
      </c>
    </row>
    <row r="254" spans="1:6" ht="12.75">
      <c r="A254" s="2">
        <v>12</v>
      </c>
      <c r="B254" s="3" t="s">
        <v>65</v>
      </c>
      <c r="C254" s="2">
        <v>33</v>
      </c>
      <c r="D254" s="3" t="s">
        <v>208</v>
      </c>
      <c r="E254" s="4" t="s">
        <v>68</v>
      </c>
      <c r="F254">
        <v>576</v>
      </c>
    </row>
    <row r="255" spans="1:6" ht="12.75">
      <c r="A255" s="2">
        <v>12</v>
      </c>
      <c r="B255" s="3" t="s">
        <v>65</v>
      </c>
      <c r="C255" s="2">
        <v>40</v>
      </c>
      <c r="D255" s="3" t="s">
        <v>163</v>
      </c>
      <c r="E255" s="4" t="s">
        <v>12</v>
      </c>
      <c r="F255">
        <v>3</v>
      </c>
    </row>
    <row r="256" spans="1:6" ht="12.75">
      <c r="A256" s="2">
        <v>12</v>
      </c>
      <c r="B256" s="3" t="s">
        <v>65</v>
      </c>
      <c r="C256" s="2">
        <v>300</v>
      </c>
      <c r="D256" s="3" t="s">
        <v>171</v>
      </c>
      <c r="E256" s="4" t="s">
        <v>21</v>
      </c>
      <c r="F256">
        <v>0</v>
      </c>
    </row>
    <row r="257" spans="1:5" ht="12.75">
      <c r="A257" s="2"/>
      <c r="B257" s="3"/>
      <c r="C257" s="2"/>
      <c r="D257" s="3"/>
      <c r="E257" s="4"/>
    </row>
    <row r="258" spans="1:6" ht="12.75">
      <c r="A258" s="2"/>
      <c r="B258" s="3"/>
      <c r="C258" s="2"/>
      <c r="D258" s="3"/>
      <c r="E258" s="7" t="s">
        <v>284</v>
      </c>
      <c r="F258">
        <v>851</v>
      </c>
    </row>
    <row r="259" spans="1:6" ht="12.75">
      <c r="A259" s="2"/>
      <c r="B259" s="3"/>
      <c r="C259" s="2"/>
      <c r="D259" s="3"/>
      <c r="E259" s="7" t="s">
        <v>285</v>
      </c>
      <c r="F259">
        <v>1060</v>
      </c>
    </row>
    <row r="260" spans="1:5" ht="12.75">
      <c r="A260" s="2"/>
      <c r="B260" s="3"/>
      <c r="C260" s="2"/>
      <c r="D260" s="3"/>
      <c r="E260" s="7"/>
    </row>
    <row r="261" spans="1:6" ht="12.75">
      <c r="A261" s="2"/>
      <c r="B261" s="3"/>
      <c r="C261" s="2"/>
      <c r="D261" s="3"/>
      <c r="E261" s="7" t="s">
        <v>286</v>
      </c>
      <c r="F261">
        <f>SUM(F247:F259)</f>
        <v>42307</v>
      </c>
    </row>
    <row r="262" spans="1:5" ht="12.75">
      <c r="A262" s="2"/>
      <c r="B262" s="3"/>
      <c r="C262" s="2"/>
      <c r="D262" s="3"/>
      <c r="E262" s="7"/>
    </row>
    <row r="263" spans="1:6" ht="12.75">
      <c r="A263" s="2"/>
      <c r="B263" s="3"/>
      <c r="C263" s="2"/>
      <c r="D263" s="3"/>
      <c r="E263" s="7" t="s">
        <v>287</v>
      </c>
      <c r="F263">
        <v>62698</v>
      </c>
    </row>
    <row r="264" spans="1:6" ht="12.75">
      <c r="A264" s="2"/>
      <c r="B264" s="3"/>
      <c r="C264" s="2"/>
      <c r="D264" s="3"/>
      <c r="E264" s="7" t="s">
        <v>288</v>
      </c>
      <c r="F264" s="6">
        <f>+F261/F263</f>
        <v>0.6747743149701745</v>
      </c>
    </row>
    <row r="265" spans="1:7" ht="13.5" thickBot="1">
      <c r="A265" s="14" t="s">
        <v>290</v>
      </c>
      <c r="B265" s="14"/>
      <c r="C265" s="14"/>
      <c r="D265" s="14"/>
      <c r="E265" s="14"/>
      <c r="F265" s="14"/>
      <c r="G265" s="14"/>
    </row>
    <row r="266" spans="1:5" ht="12.75">
      <c r="A266" s="2"/>
      <c r="B266" s="3"/>
      <c r="C266" s="2"/>
      <c r="D266" s="3"/>
      <c r="E266" s="4"/>
    </row>
    <row r="267" spans="1:7" ht="12.75">
      <c r="A267" s="8" t="s">
        <v>289</v>
      </c>
      <c r="B267" s="8" t="s">
        <v>0</v>
      </c>
      <c r="C267" s="8" t="s">
        <v>291</v>
      </c>
      <c r="D267" s="8" t="s">
        <v>155</v>
      </c>
      <c r="E267" s="9" t="s">
        <v>1</v>
      </c>
      <c r="F267" s="10" t="s">
        <v>2</v>
      </c>
      <c r="G267" s="8" t="s">
        <v>294</v>
      </c>
    </row>
    <row r="268" spans="1:5" ht="12.75">
      <c r="A268" s="2"/>
      <c r="B268" s="3"/>
      <c r="C268" s="2"/>
      <c r="D268" s="3"/>
      <c r="E268" s="4"/>
    </row>
    <row r="269" spans="1:7" ht="12.75">
      <c r="A269" s="2">
        <v>13</v>
      </c>
      <c r="B269" s="3" t="s">
        <v>69</v>
      </c>
      <c r="C269" s="2">
        <v>1</v>
      </c>
      <c r="D269" s="3" t="s">
        <v>156</v>
      </c>
      <c r="E269" s="4" t="s">
        <v>4</v>
      </c>
      <c r="F269">
        <v>23455</v>
      </c>
      <c r="G269">
        <v>4</v>
      </c>
    </row>
    <row r="270" spans="1:7" ht="12.75">
      <c r="A270" s="2">
        <v>13</v>
      </c>
      <c r="B270" s="3" t="s">
        <v>69</v>
      </c>
      <c r="C270" s="2">
        <v>2</v>
      </c>
      <c r="D270" s="3" t="s">
        <v>159</v>
      </c>
      <c r="E270" s="4" t="s">
        <v>8</v>
      </c>
      <c r="F270">
        <v>29086</v>
      </c>
      <c r="G270">
        <v>1</v>
      </c>
    </row>
    <row r="271" spans="1:6" ht="12.75">
      <c r="A271" s="2">
        <v>13</v>
      </c>
      <c r="B271" s="3" t="s">
        <v>69</v>
      </c>
      <c r="C271" s="2">
        <v>7</v>
      </c>
      <c r="D271" s="3" t="s">
        <v>164</v>
      </c>
      <c r="E271" s="4" t="s">
        <v>14</v>
      </c>
      <c r="F271">
        <v>132</v>
      </c>
    </row>
    <row r="272" spans="1:6" ht="12.75">
      <c r="A272" s="2">
        <v>13</v>
      </c>
      <c r="B272" s="3" t="s">
        <v>69</v>
      </c>
      <c r="C272" s="2">
        <v>17</v>
      </c>
      <c r="D272" s="3" t="s">
        <v>167</v>
      </c>
      <c r="E272" s="4" t="s">
        <v>17</v>
      </c>
      <c r="F272">
        <v>576</v>
      </c>
    </row>
    <row r="273" spans="1:5" ht="12.75">
      <c r="A273" s="2"/>
      <c r="B273" s="3"/>
      <c r="C273" s="2"/>
      <c r="D273" s="3"/>
      <c r="E273" s="4"/>
    </row>
    <row r="274" spans="1:6" ht="12.75">
      <c r="A274" s="2"/>
      <c r="B274" s="3"/>
      <c r="C274" s="2"/>
      <c r="D274" s="3"/>
      <c r="E274" s="7" t="s">
        <v>284</v>
      </c>
      <c r="F274">
        <v>971</v>
      </c>
    </row>
    <row r="275" spans="1:6" ht="12.75">
      <c r="A275" s="2"/>
      <c r="B275" s="3"/>
      <c r="C275" s="2"/>
      <c r="D275" s="3"/>
      <c r="E275" s="7" t="s">
        <v>285</v>
      </c>
      <c r="F275">
        <v>1688</v>
      </c>
    </row>
    <row r="276" spans="1:5" ht="12.75">
      <c r="A276" s="2"/>
      <c r="B276" s="3"/>
      <c r="C276" s="2"/>
      <c r="D276" s="3"/>
      <c r="E276" s="7"/>
    </row>
    <row r="277" spans="1:6" ht="12.75">
      <c r="A277" s="2"/>
      <c r="B277" s="3"/>
      <c r="C277" s="2"/>
      <c r="D277" s="3"/>
      <c r="E277" s="7" t="s">
        <v>286</v>
      </c>
      <c r="F277">
        <f>SUM(F269:F275)</f>
        <v>55908</v>
      </c>
    </row>
    <row r="278" spans="1:5" ht="12.75">
      <c r="A278" s="2"/>
      <c r="B278" s="3"/>
      <c r="C278" s="2"/>
      <c r="D278" s="3"/>
      <c r="E278" s="7"/>
    </row>
    <row r="279" spans="1:6" ht="12.75">
      <c r="A279" s="2"/>
      <c r="B279" s="3"/>
      <c r="C279" s="2"/>
      <c r="D279" s="3"/>
      <c r="E279" s="7" t="s">
        <v>287</v>
      </c>
      <c r="F279">
        <v>88640</v>
      </c>
    </row>
    <row r="280" spans="1:6" ht="12.75">
      <c r="A280" s="2"/>
      <c r="B280" s="3"/>
      <c r="C280" s="2"/>
      <c r="D280" s="3"/>
      <c r="E280" s="7" t="s">
        <v>288</v>
      </c>
      <c r="F280" s="6">
        <f>+F277/F279</f>
        <v>0.6307310469314079</v>
      </c>
    </row>
    <row r="281" spans="1:5" ht="12.75">
      <c r="A281" s="2"/>
      <c r="B281" s="3"/>
      <c r="C281" s="2"/>
      <c r="D281" s="3"/>
      <c r="E281" s="4"/>
    </row>
    <row r="282" spans="1:7" ht="12.75">
      <c r="A282" s="2">
        <v>14</v>
      </c>
      <c r="B282" s="3" t="s">
        <v>70</v>
      </c>
      <c r="C282" s="2">
        <v>1</v>
      </c>
      <c r="D282" s="3" t="s">
        <v>156</v>
      </c>
      <c r="E282" s="4" t="s">
        <v>4</v>
      </c>
      <c r="F282">
        <v>33717</v>
      </c>
      <c r="G282">
        <v>9</v>
      </c>
    </row>
    <row r="283" spans="1:7" ht="12.75">
      <c r="A283" s="2">
        <v>14</v>
      </c>
      <c r="B283" s="3" t="s">
        <v>70</v>
      </c>
      <c r="C283" s="2">
        <v>2</v>
      </c>
      <c r="D283" s="3" t="s">
        <v>159</v>
      </c>
      <c r="E283" s="4" t="s">
        <v>8</v>
      </c>
      <c r="F283">
        <v>19760</v>
      </c>
      <c r="G283">
        <v>2</v>
      </c>
    </row>
    <row r="284" spans="1:7" ht="12.75">
      <c r="A284" s="2">
        <v>14</v>
      </c>
      <c r="B284" s="3" t="s">
        <v>70</v>
      </c>
      <c r="C284" s="2">
        <v>7</v>
      </c>
      <c r="D284" s="3" t="s">
        <v>164</v>
      </c>
      <c r="E284" s="4" t="s">
        <v>14</v>
      </c>
      <c r="F284">
        <v>2557</v>
      </c>
      <c r="G284">
        <v>1</v>
      </c>
    </row>
    <row r="285" spans="1:6" ht="12.75">
      <c r="A285" s="2">
        <v>14</v>
      </c>
      <c r="B285" s="3" t="s">
        <v>70</v>
      </c>
      <c r="C285" s="2">
        <v>8</v>
      </c>
      <c r="D285" s="3" t="s">
        <v>165</v>
      </c>
      <c r="E285" s="4" t="s">
        <v>15</v>
      </c>
      <c r="F285">
        <v>186</v>
      </c>
    </row>
    <row r="286" spans="1:6" ht="12.75">
      <c r="A286" s="2">
        <v>14</v>
      </c>
      <c r="B286" s="3" t="s">
        <v>70</v>
      </c>
      <c r="C286" s="2">
        <v>9</v>
      </c>
      <c r="D286" s="3" t="s">
        <v>161</v>
      </c>
      <c r="E286" s="4" t="s">
        <v>10</v>
      </c>
      <c r="F286">
        <v>83</v>
      </c>
    </row>
    <row r="287" spans="1:6" ht="12.75">
      <c r="A287" s="2">
        <v>14</v>
      </c>
      <c r="B287" s="3" t="s">
        <v>70</v>
      </c>
      <c r="C287" s="2">
        <v>17</v>
      </c>
      <c r="D287" s="3" t="s">
        <v>167</v>
      </c>
      <c r="E287" s="4" t="s">
        <v>17</v>
      </c>
      <c r="F287">
        <v>56</v>
      </c>
    </row>
    <row r="288" spans="1:6" ht="12.75">
      <c r="A288" s="2">
        <v>14</v>
      </c>
      <c r="B288" s="3" t="s">
        <v>70</v>
      </c>
      <c r="C288" s="2">
        <v>21</v>
      </c>
      <c r="D288" s="3" t="s">
        <v>168</v>
      </c>
      <c r="E288" s="4" t="s">
        <v>18</v>
      </c>
      <c r="F288">
        <v>6</v>
      </c>
    </row>
    <row r="289" spans="1:6" ht="12.75">
      <c r="A289" s="2">
        <v>14</v>
      </c>
      <c r="B289" s="3" t="s">
        <v>70</v>
      </c>
      <c r="C289" s="2">
        <v>40</v>
      </c>
      <c r="D289" s="3" t="s">
        <v>163</v>
      </c>
      <c r="E289" s="4" t="s">
        <v>12</v>
      </c>
      <c r="F289">
        <v>2062</v>
      </c>
    </row>
    <row r="290" spans="1:7" ht="12.75">
      <c r="A290" s="2">
        <v>14</v>
      </c>
      <c r="B290" s="3" t="s">
        <v>70</v>
      </c>
      <c r="C290" s="2">
        <v>100</v>
      </c>
      <c r="D290" s="3" t="s">
        <v>170</v>
      </c>
      <c r="E290" s="4" t="s">
        <v>20</v>
      </c>
      <c r="F290">
        <v>5635</v>
      </c>
      <c r="G290">
        <v>1</v>
      </c>
    </row>
    <row r="291" spans="1:5" ht="12.75">
      <c r="A291" s="2"/>
      <c r="B291" s="3"/>
      <c r="C291" s="2"/>
      <c r="D291" s="3"/>
      <c r="E291" s="4"/>
    </row>
    <row r="292" spans="1:6" ht="12.75">
      <c r="A292" s="2"/>
      <c r="B292" s="3"/>
      <c r="C292" s="2"/>
      <c r="D292" s="3"/>
      <c r="E292" s="7" t="s">
        <v>284</v>
      </c>
      <c r="F292">
        <v>1527</v>
      </c>
    </row>
    <row r="293" spans="1:6" ht="12.75">
      <c r="A293" s="2"/>
      <c r="B293" s="3"/>
      <c r="C293" s="2"/>
      <c r="D293" s="3"/>
      <c r="E293" s="7" t="s">
        <v>285</v>
      </c>
      <c r="F293">
        <v>1698</v>
      </c>
    </row>
    <row r="294" spans="1:5" ht="12.75">
      <c r="A294" s="2"/>
      <c r="B294" s="3"/>
      <c r="C294" s="2"/>
      <c r="D294" s="3"/>
      <c r="E294" s="7"/>
    </row>
    <row r="295" spans="1:6" ht="12.75">
      <c r="A295" s="2"/>
      <c r="B295" s="3"/>
      <c r="C295" s="2"/>
      <c r="D295" s="3"/>
      <c r="E295" s="7" t="s">
        <v>286</v>
      </c>
      <c r="F295">
        <f>SUM(F282:F293)</f>
        <v>67287</v>
      </c>
    </row>
    <row r="296" spans="1:5" ht="12.75">
      <c r="A296" s="2"/>
      <c r="B296" s="3"/>
      <c r="C296" s="2"/>
      <c r="D296" s="3"/>
      <c r="E296" s="7"/>
    </row>
    <row r="297" spans="1:6" ht="12.75">
      <c r="A297" s="2"/>
      <c r="B297" s="3"/>
      <c r="C297" s="2"/>
      <c r="D297" s="3"/>
      <c r="E297" s="7" t="s">
        <v>287</v>
      </c>
      <c r="F297">
        <v>109126</v>
      </c>
    </row>
    <row r="298" spans="1:6" ht="12.75">
      <c r="A298" s="2"/>
      <c r="B298" s="3"/>
      <c r="C298" s="2"/>
      <c r="D298" s="3"/>
      <c r="E298" s="7" t="s">
        <v>288</v>
      </c>
      <c r="F298" s="6">
        <f>+F295/F297</f>
        <v>0.6165991606033393</v>
      </c>
    </row>
    <row r="299" spans="1:5" ht="12.75">
      <c r="A299" s="2"/>
      <c r="B299" s="3"/>
      <c r="C299" s="2"/>
      <c r="D299" s="3"/>
      <c r="E299" s="4"/>
    </row>
    <row r="300" spans="1:7" ht="12.75">
      <c r="A300" s="2">
        <v>15</v>
      </c>
      <c r="B300" s="3" t="s">
        <v>71</v>
      </c>
      <c r="C300" s="2">
        <v>1</v>
      </c>
      <c r="D300" s="3" t="s">
        <v>156</v>
      </c>
      <c r="E300" s="4" t="s">
        <v>4</v>
      </c>
      <c r="F300">
        <v>15106</v>
      </c>
      <c r="G300">
        <v>5</v>
      </c>
    </row>
    <row r="301" spans="1:7" ht="12.75">
      <c r="A301" s="2">
        <v>15</v>
      </c>
      <c r="B301" s="3" t="s">
        <v>71</v>
      </c>
      <c r="C301" s="2">
        <v>2</v>
      </c>
      <c r="D301" s="3" t="s">
        <v>209</v>
      </c>
      <c r="E301" s="4" t="s">
        <v>72</v>
      </c>
      <c r="F301">
        <v>10497</v>
      </c>
      <c r="G301">
        <v>2</v>
      </c>
    </row>
    <row r="302" spans="1:6" ht="12.75">
      <c r="A302" s="2">
        <v>15</v>
      </c>
      <c r="B302" s="3" t="s">
        <v>71</v>
      </c>
      <c r="C302" s="2">
        <v>2</v>
      </c>
      <c r="D302" s="3" t="s">
        <v>159</v>
      </c>
      <c r="E302" s="4" t="s">
        <v>8</v>
      </c>
      <c r="F302">
        <v>1335</v>
      </c>
    </row>
    <row r="303" spans="1:6" ht="12.75">
      <c r="A303" s="2">
        <v>15</v>
      </c>
      <c r="B303" s="3" t="s">
        <v>71</v>
      </c>
      <c r="C303" s="2">
        <v>3</v>
      </c>
      <c r="D303" s="3" t="s">
        <v>210</v>
      </c>
      <c r="E303" s="4" t="s">
        <v>73</v>
      </c>
      <c r="F303">
        <v>116</v>
      </c>
    </row>
    <row r="304" spans="1:6" ht="12.75">
      <c r="A304" s="2">
        <v>15</v>
      </c>
      <c r="B304" s="3" t="s">
        <v>71</v>
      </c>
      <c r="C304" s="2">
        <v>7</v>
      </c>
      <c r="D304" s="3" t="s">
        <v>164</v>
      </c>
      <c r="E304" s="4" t="s">
        <v>14</v>
      </c>
      <c r="F304">
        <v>1045</v>
      </c>
    </row>
    <row r="305" spans="1:7" ht="12.75">
      <c r="A305" s="2">
        <v>15</v>
      </c>
      <c r="B305" s="3" t="s">
        <v>71</v>
      </c>
      <c r="C305" s="2">
        <v>8</v>
      </c>
      <c r="D305" s="3" t="s">
        <v>211</v>
      </c>
      <c r="E305" s="4" t="s">
        <v>74</v>
      </c>
      <c r="F305">
        <v>3618</v>
      </c>
      <c r="G305">
        <v>1</v>
      </c>
    </row>
    <row r="306" spans="1:6" ht="12.75">
      <c r="A306" s="2">
        <v>15</v>
      </c>
      <c r="B306" s="3" t="s">
        <v>71</v>
      </c>
      <c r="C306" s="2">
        <v>9</v>
      </c>
      <c r="D306" s="3" t="s">
        <v>161</v>
      </c>
      <c r="E306" s="4" t="s">
        <v>10</v>
      </c>
      <c r="F306">
        <v>135</v>
      </c>
    </row>
    <row r="307" spans="1:6" ht="12.75">
      <c r="A307" s="2">
        <v>15</v>
      </c>
      <c r="B307" s="3" t="s">
        <v>71</v>
      </c>
      <c r="C307" s="2">
        <v>10</v>
      </c>
      <c r="D307" s="3" t="s">
        <v>212</v>
      </c>
      <c r="E307" s="4" t="s">
        <v>75</v>
      </c>
      <c r="F307">
        <v>290</v>
      </c>
    </row>
    <row r="308" spans="1:6" ht="12.75">
      <c r="A308" s="2">
        <v>15</v>
      </c>
      <c r="B308" s="3" t="s">
        <v>71</v>
      </c>
      <c r="C308" s="2">
        <v>13</v>
      </c>
      <c r="D308" s="3" t="s">
        <v>166</v>
      </c>
      <c r="E308" s="4" t="s">
        <v>16</v>
      </c>
      <c r="F308">
        <v>180</v>
      </c>
    </row>
    <row r="309" spans="1:6" ht="12.75">
      <c r="A309" s="2">
        <v>15</v>
      </c>
      <c r="B309" s="3" t="s">
        <v>71</v>
      </c>
      <c r="C309" s="2">
        <v>17</v>
      </c>
      <c r="D309" s="3" t="s">
        <v>167</v>
      </c>
      <c r="E309" s="4" t="s">
        <v>17</v>
      </c>
      <c r="F309">
        <v>1283</v>
      </c>
    </row>
    <row r="310" spans="1:6" ht="12.75">
      <c r="A310" s="2">
        <v>15</v>
      </c>
      <c r="B310" s="3" t="s">
        <v>71</v>
      </c>
      <c r="C310" s="2">
        <v>40</v>
      </c>
      <c r="D310" s="3" t="s">
        <v>163</v>
      </c>
      <c r="E310" s="4" t="s">
        <v>12</v>
      </c>
      <c r="F310">
        <v>575</v>
      </c>
    </row>
    <row r="311" spans="1:6" ht="12.75">
      <c r="A311" s="2">
        <v>15</v>
      </c>
      <c r="B311" s="3" t="s">
        <v>71</v>
      </c>
      <c r="C311" s="2">
        <v>100</v>
      </c>
      <c r="D311" s="3" t="s">
        <v>170</v>
      </c>
      <c r="E311" s="4" t="s">
        <v>20</v>
      </c>
      <c r="F311">
        <v>113</v>
      </c>
    </row>
    <row r="312" spans="1:6" ht="12.75">
      <c r="A312" s="2">
        <v>15</v>
      </c>
      <c r="B312" s="3" t="s">
        <v>71</v>
      </c>
      <c r="C312" s="2">
        <v>300</v>
      </c>
      <c r="D312" s="3" t="s">
        <v>171</v>
      </c>
      <c r="E312" s="4" t="s">
        <v>21</v>
      </c>
      <c r="F312">
        <v>224</v>
      </c>
    </row>
    <row r="313" spans="1:5" ht="12.75">
      <c r="A313" s="2"/>
      <c r="B313" s="3"/>
      <c r="C313" s="2"/>
      <c r="D313" s="3"/>
      <c r="E313" s="4"/>
    </row>
    <row r="314" spans="1:6" ht="12.75">
      <c r="A314" s="2"/>
      <c r="B314" s="3"/>
      <c r="C314" s="2"/>
      <c r="D314" s="3"/>
      <c r="E314" s="7" t="s">
        <v>284</v>
      </c>
      <c r="F314">
        <v>1014</v>
      </c>
    </row>
    <row r="315" spans="1:6" ht="12.75">
      <c r="A315" s="2"/>
      <c r="B315" s="3"/>
      <c r="C315" s="2"/>
      <c r="D315" s="3"/>
      <c r="E315" s="7" t="s">
        <v>285</v>
      </c>
      <c r="F315">
        <v>1792</v>
      </c>
    </row>
    <row r="316" spans="1:5" ht="12.75">
      <c r="A316" s="2"/>
      <c r="B316" s="3"/>
      <c r="C316" s="2"/>
      <c r="D316" s="3"/>
      <c r="E316" s="7"/>
    </row>
    <row r="317" spans="1:6" ht="12.75">
      <c r="A317" s="2"/>
      <c r="B317" s="3"/>
      <c r="C317" s="2"/>
      <c r="D317" s="3"/>
      <c r="E317" s="7" t="s">
        <v>286</v>
      </c>
      <c r="F317">
        <f>SUM(F300:F315)</f>
        <v>37323</v>
      </c>
    </row>
    <row r="318" spans="1:5" ht="12.75">
      <c r="A318" s="2"/>
      <c r="B318" s="3"/>
      <c r="C318" s="2"/>
      <c r="D318" s="3"/>
      <c r="E318" s="7"/>
    </row>
    <row r="319" spans="1:6" ht="12.75">
      <c r="A319" s="2"/>
      <c r="B319" s="3"/>
      <c r="C319" s="2"/>
      <c r="D319" s="3"/>
      <c r="E319" s="7" t="s">
        <v>287</v>
      </c>
      <c r="F319">
        <v>66400</v>
      </c>
    </row>
    <row r="320" spans="1:6" ht="12.75">
      <c r="A320" s="2"/>
      <c r="B320" s="3"/>
      <c r="C320" s="2"/>
      <c r="D320" s="3"/>
      <c r="E320" s="7" t="s">
        <v>288</v>
      </c>
      <c r="F320" s="6">
        <f>+F317/F319</f>
        <v>0.5620933734939759</v>
      </c>
    </row>
    <row r="321" spans="1:5" ht="12.75">
      <c r="A321" s="2"/>
      <c r="B321" s="3"/>
      <c r="C321" s="2"/>
      <c r="D321" s="3"/>
      <c r="E321" s="4"/>
    </row>
    <row r="322" spans="1:7" ht="12.75">
      <c r="A322" s="2">
        <v>16</v>
      </c>
      <c r="B322" s="3" t="s">
        <v>76</v>
      </c>
      <c r="C322" s="2">
        <v>1</v>
      </c>
      <c r="D322" s="3" t="s">
        <v>156</v>
      </c>
      <c r="E322" s="4" t="s">
        <v>4</v>
      </c>
      <c r="F322">
        <v>3953</v>
      </c>
      <c r="G322">
        <v>4</v>
      </c>
    </row>
    <row r="323" spans="1:6" ht="12.75">
      <c r="A323" s="2">
        <v>16</v>
      </c>
      <c r="B323" s="3" t="s">
        <v>76</v>
      </c>
      <c r="C323" s="2">
        <v>2</v>
      </c>
      <c r="D323" s="3" t="s">
        <v>159</v>
      </c>
      <c r="E323" s="4" t="s">
        <v>8</v>
      </c>
      <c r="F323">
        <v>1259</v>
      </c>
    </row>
    <row r="324" spans="1:6" ht="12.75">
      <c r="A324" s="2">
        <v>16</v>
      </c>
      <c r="B324" s="3" t="s">
        <v>76</v>
      </c>
      <c r="C324" s="2">
        <v>4</v>
      </c>
      <c r="D324" s="3" t="s">
        <v>213</v>
      </c>
      <c r="E324" s="4" t="s">
        <v>77</v>
      </c>
      <c r="F324">
        <v>1037</v>
      </c>
    </row>
    <row r="325" spans="1:6" ht="12.75">
      <c r="A325" s="2">
        <v>16</v>
      </c>
      <c r="B325" s="3" t="s">
        <v>76</v>
      </c>
      <c r="C325" s="2">
        <v>22</v>
      </c>
      <c r="D325" s="3" t="s">
        <v>214</v>
      </c>
      <c r="E325" s="4" t="s">
        <v>78</v>
      </c>
      <c r="F325">
        <v>42</v>
      </c>
    </row>
    <row r="326" spans="1:6" ht="12.75">
      <c r="A326" s="2">
        <v>16</v>
      </c>
      <c r="B326" s="3" t="s">
        <v>76</v>
      </c>
      <c r="C326" s="2">
        <v>300</v>
      </c>
      <c r="D326" s="3" t="s">
        <v>171</v>
      </c>
      <c r="E326" s="4" t="s">
        <v>21</v>
      </c>
      <c r="F326">
        <v>762</v>
      </c>
    </row>
    <row r="327" spans="1:5" ht="12.75">
      <c r="A327" s="2"/>
      <c r="B327" s="3"/>
      <c r="C327" s="2"/>
      <c r="D327" s="3"/>
      <c r="E327" s="4"/>
    </row>
    <row r="328" spans="1:6" ht="12.75">
      <c r="A328" s="2"/>
      <c r="B328" s="3"/>
      <c r="C328" s="2"/>
      <c r="D328" s="3"/>
      <c r="E328" s="7" t="s">
        <v>284</v>
      </c>
      <c r="F328">
        <v>104</v>
      </c>
    </row>
    <row r="329" spans="1:6" ht="12.75">
      <c r="A329" s="2"/>
      <c r="B329" s="3"/>
      <c r="C329" s="2"/>
      <c r="D329" s="3"/>
      <c r="E329" s="7" t="s">
        <v>285</v>
      </c>
      <c r="F329">
        <v>119</v>
      </c>
    </row>
    <row r="330" spans="1:5" ht="12.75">
      <c r="A330" s="2"/>
      <c r="B330" s="3"/>
      <c r="C330" s="2"/>
      <c r="D330" s="3"/>
      <c r="E330" s="7"/>
    </row>
    <row r="331" spans="1:6" ht="12.75">
      <c r="A331" s="2"/>
      <c r="B331" s="3"/>
      <c r="C331" s="2"/>
      <c r="D331" s="3"/>
      <c r="E331" s="7" t="s">
        <v>286</v>
      </c>
      <c r="F331">
        <f>SUM(F322:F329)</f>
        <v>7276</v>
      </c>
    </row>
    <row r="332" spans="1:5" ht="12.75">
      <c r="A332" s="2"/>
      <c r="B332" s="3"/>
      <c r="C332" s="2"/>
      <c r="D332" s="3"/>
      <c r="E332" s="7"/>
    </row>
    <row r="333" spans="1:6" ht="12.75">
      <c r="A333" s="2"/>
      <c r="B333" s="3"/>
      <c r="C333" s="2"/>
      <c r="D333" s="3"/>
      <c r="E333" s="7" t="s">
        <v>287</v>
      </c>
      <c r="F333">
        <v>11165</v>
      </c>
    </row>
    <row r="334" spans="1:6" ht="12.75">
      <c r="A334" s="2"/>
      <c r="B334" s="3"/>
      <c r="C334" s="2"/>
      <c r="D334" s="3"/>
      <c r="E334" s="7" t="s">
        <v>288</v>
      </c>
      <c r="F334" s="6">
        <f>+F331/F333</f>
        <v>0.651679355127631</v>
      </c>
    </row>
    <row r="335" spans="1:7" ht="13.5" thickBot="1">
      <c r="A335" s="14" t="s">
        <v>290</v>
      </c>
      <c r="B335" s="14"/>
      <c r="C335" s="14"/>
      <c r="D335" s="14"/>
      <c r="E335" s="14"/>
      <c r="F335" s="14"/>
      <c r="G335" s="14"/>
    </row>
    <row r="336" spans="1:5" ht="12.75">
      <c r="A336" s="2"/>
      <c r="B336" s="3"/>
      <c r="C336" s="2"/>
      <c r="D336" s="3"/>
      <c r="E336" s="4"/>
    </row>
    <row r="337" spans="1:7" ht="12.75">
      <c r="A337" s="8" t="s">
        <v>289</v>
      </c>
      <c r="B337" s="8" t="s">
        <v>0</v>
      </c>
      <c r="C337" s="8" t="s">
        <v>291</v>
      </c>
      <c r="D337" s="8" t="s">
        <v>155</v>
      </c>
      <c r="E337" s="9" t="s">
        <v>1</v>
      </c>
      <c r="F337" s="10" t="s">
        <v>2</v>
      </c>
      <c r="G337" s="8" t="s">
        <v>294</v>
      </c>
    </row>
    <row r="338" spans="1:5" ht="12.75">
      <c r="A338" s="2"/>
      <c r="B338" s="3"/>
      <c r="C338" s="2"/>
      <c r="D338" s="3"/>
      <c r="E338" s="4"/>
    </row>
    <row r="339" spans="1:6" ht="12.75">
      <c r="A339" s="2">
        <v>17</v>
      </c>
      <c r="B339" s="3" t="s">
        <v>79</v>
      </c>
      <c r="C339" s="2">
        <v>1</v>
      </c>
      <c r="D339" s="3" t="s">
        <v>156</v>
      </c>
      <c r="E339" s="4" t="s">
        <v>4</v>
      </c>
      <c r="F339">
        <v>4995</v>
      </c>
    </row>
    <row r="340" spans="1:6" ht="12.75">
      <c r="A340" s="2">
        <v>17</v>
      </c>
      <c r="B340" s="3" t="s">
        <v>79</v>
      </c>
      <c r="C340" s="2">
        <v>9</v>
      </c>
      <c r="D340" s="3" t="s">
        <v>161</v>
      </c>
      <c r="E340" s="4" t="s">
        <v>10</v>
      </c>
      <c r="F340">
        <v>843</v>
      </c>
    </row>
    <row r="341" spans="1:7" ht="12.75">
      <c r="A341" s="2">
        <v>17</v>
      </c>
      <c r="B341" s="3" t="s">
        <v>79</v>
      </c>
      <c r="C341" s="2">
        <v>27</v>
      </c>
      <c r="D341" s="3" t="s">
        <v>215</v>
      </c>
      <c r="E341" s="4" t="s">
        <v>80</v>
      </c>
      <c r="F341">
        <v>3444</v>
      </c>
      <c r="G341">
        <v>1</v>
      </c>
    </row>
    <row r="342" spans="1:7" ht="12.75">
      <c r="A342" s="2">
        <v>17</v>
      </c>
      <c r="B342" s="3" t="s">
        <v>79</v>
      </c>
      <c r="C342" s="2">
        <v>27</v>
      </c>
      <c r="D342" s="3" t="s">
        <v>216</v>
      </c>
      <c r="E342" s="4" t="s">
        <v>81</v>
      </c>
      <c r="F342">
        <v>3774</v>
      </c>
      <c r="G342">
        <v>1</v>
      </c>
    </row>
    <row r="343" spans="1:7" ht="12.75">
      <c r="A343" s="2">
        <v>17</v>
      </c>
      <c r="B343" s="3" t="s">
        <v>79</v>
      </c>
      <c r="C343" s="2">
        <v>27</v>
      </c>
      <c r="D343" s="3" t="s">
        <v>217</v>
      </c>
      <c r="E343" s="4" t="s">
        <v>82</v>
      </c>
      <c r="F343">
        <v>2779</v>
      </c>
      <c r="G343">
        <v>1</v>
      </c>
    </row>
    <row r="345" spans="5:6" ht="12.75">
      <c r="E345" s="7" t="s">
        <v>284</v>
      </c>
      <c r="F345">
        <v>577</v>
      </c>
    </row>
    <row r="346" spans="5:6" ht="12.75">
      <c r="E346" s="7" t="s">
        <v>285</v>
      </c>
      <c r="F346">
        <v>396</v>
      </c>
    </row>
    <row r="347" ht="12.75">
      <c r="E347" s="7"/>
    </row>
    <row r="348" spans="5:6" ht="12.75">
      <c r="E348" s="7" t="s">
        <v>286</v>
      </c>
      <c r="F348">
        <f>SUM(F339:F346)</f>
        <v>16808</v>
      </c>
    </row>
    <row r="349" ht="12.75">
      <c r="E349" s="7"/>
    </row>
    <row r="350" spans="5:6" ht="12.75">
      <c r="E350" s="7" t="s">
        <v>287</v>
      </c>
      <c r="F350">
        <v>31792</v>
      </c>
    </row>
    <row r="351" spans="5:6" ht="12.75">
      <c r="E351" s="7" t="s">
        <v>288</v>
      </c>
      <c r="F351" s="6">
        <f>+F348/F350</f>
        <v>0.5286864620030196</v>
      </c>
    </row>
  </sheetData>
  <sheetProtection/>
  <mergeCells count="6">
    <mergeCell ref="A335:G335"/>
    <mergeCell ref="A1:G1"/>
    <mergeCell ref="A73:G73"/>
    <mergeCell ref="A136:G136"/>
    <mergeCell ref="A196:G196"/>
    <mergeCell ref="A265:G265"/>
  </mergeCells>
  <printOptions/>
  <pageMargins left="0.24" right="0.28" top="0.26" bottom="0.27" header="0.17" footer="0.17"/>
  <pageSetup horizontalDpi="600" verticalDpi="600" orientation="portrait" paperSize="9" scale="82" r:id="rId1"/>
  <rowBreaks count="5" manualBreakCount="5">
    <brk id="72" max="255" man="1"/>
    <brk id="135" max="255" man="1"/>
    <brk id="195" max="255" man="1"/>
    <brk id="264" max="255" man="1"/>
    <brk id="3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9"/>
  <sheetViews>
    <sheetView view="pageBreakPreview" zoomScale="78" zoomScaleSheetLayoutView="78" zoomScalePageLayoutView="0" workbookViewId="0" topLeftCell="A452">
      <selection activeCell="G499" sqref="G499"/>
    </sheetView>
  </sheetViews>
  <sheetFormatPr defaultColWidth="11.421875" defaultRowHeight="12.75"/>
  <cols>
    <col min="1" max="1" width="7.00390625" style="1" bestFit="1" customWidth="1"/>
    <col min="2" max="2" width="17.28125" style="1" bestFit="1" customWidth="1"/>
    <col min="3" max="3" width="7.00390625" style="1" bestFit="1" customWidth="1"/>
    <col min="4" max="4" width="11.57421875" style="1" bestFit="1" customWidth="1"/>
    <col min="5" max="5" width="59.8515625" style="5" bestFit="1" customWidth="1"/>
    <col min="6" max="6" width="13.140625" style="0" bestFit="1" customWidth="1"/>
    <col min="7" max="7" width="7.7109375" style="0" bestFit="1" customWidth="1"/>
  </cols>
  <sheetData>
    <row r="1" spans="1:7" ht="13.5" thickBot="1">
      <c r="A1" s="14" t="s">
        <v>292</v>
      </c>
      <c r="B1" s="14"/>
      <c r="C1" s="14"/>
      <c r="D1" s="14"/>
      <c r="E1" s="14"/>
      <c r="F1" s="14"/>
      <c r="G1" s="14"/>
    </row>
    <row r="3" spans="1:7" ht="12.75">
      <c r="A3" s="8" t="s">
        <v>289</v>
      </c>
      <c r="B3" s="8" t="s">
        <v>0</v>
      </c>
      <c r="C3" s="8" t="s">
        <v>291</v>
      </c>
      <c r="D3" s="8" t="s">
        <v>155</v>
      </c>
      <c r="E3" s="9" t="s">
        <v>1</v>
      </c>
      <c r="F3" s="10" t="s">
        <v>2</v>
      </c>
      <c r="G3" s="10" t="s">
        <v>293</v>
      </c>
    </row>
    <row r="4" spans="1:7" ht="12.75">
      <c r="A4" s="2">
        <v>0</v>
      </c>
      <c r="B4" s="3" t="s">
        <v>3</v>
      </c>
      <c r="C4" s="2">
        <v>1</v>
      </c>
      <c r="D4" s="3" t="s">
        <v>156</v>
      </c>
      <c r="E4" s="4" t="s">
        <v>4</v>
      </c>
      <c r="F4">
        <v>77016</v>
      </c>
      <c r="G4">
        <v>11</v>
      </c>
    </row>
    <row r="5" spans="1:7" ht="12.75">
      <c r="A5" s="2">
        <v>0</v>
      </c>
      <c r="B5" s="3" t="s">
        <v>3</v>
      </c>
      <c r="C5" s="2">
        <v>2</v>
      </c>
      <c r="D5" s="3" t="s">
        <v>159</v>
      </c>
      <c r="E5" s="4" t="s">
        <v>8</v>
      </c>
      <c r="F5">
        <v>26693</v>
      </c>
      <c r="G5">
        <v>4</v>
      </c>
    </row>
    <row r="6" spans="1:7" ht="12.75">
      <c r="A6" s="2">
        <v>0</v>
      </c>
      <c r="B6" s="3" t="s">
        <v>3</v>
      </c>
      <c r="C6" s="2">
        <v>6</v>
      </c>
      <c r="D6" s="3" t="s">
        <v>174</v>
      </c>
      <c r="E6" s="4" t="s">
        <v>26</v>
      </c>
      <c r="F6">
        <v>1152</v>
      </c>
      <c r="G6">
        <v>0</v>
      </c>
    </row>
    <row r="7" spans="1:7" ht="12.75">
      <c r="A7" s="2">
        <v>0</v>
      </c>
      <c r="B7" s="3" t="s">
        <v>3</v>
      </c>
      <c r="C7" s="2">
        <v>7</v>
      </c>
      <c r="D7" s="3" t="s">
        <v>164</v>
      </c>
      <c r="E7" s="4" t="s">
        <v>14</v>
      </c>
      <c r="F7">
        <v>6083</v>
      </c>
      <c r="G7">
        <v>0</v>
      </c>
    </row>
    <row r="8" spans="1:7" ht="12.75">
      <c r="A8" s="2">
        <v>0</v>
      </c>
      <c r="B8" s="3" t="s">
        <v>3</v>
      </c>
      <c r="C8" s="2">
        <v>8</v>
      </c>
      <c r="D8" s="3" t="s">
        <v>165</v>
      </c>
      <c r="E8" s="4" t="s">
        <v>15</v>
      </c>
      <c r="F8">
        <v>11856</v>
      </c>
      <c r="G8">
        <v>1</v>
      </c>
    </row>
    <row r="9" spans="1:7" ht="12.75">
      <c r="A9" s="2">
        <v>0</v>
      </c>
      <c r="B9" s="3" t="s">
        <v>3</v>
      </c>
      <c r="C9" s="2">
        <v>9</v>
      </c>
      <c r="D9" s="3" t="s">
        <v>161</v>
      </c>
      <c r="E9" s="4" t="s">
        <v>10</v>
      </c>
      <c r="F9">
        <v>7024</v>
      </c>
      <c r="G9">
        <v>1</v>
      </c>
    </row>
    <row r="10" spans="1:7" ht="12.75">
      <c r="A10" s="2">
        <v>0</v>
      </c>
      <c r="B10" s="3" t="s">
        <v>3</v>
      </c>
      <c r="C10" s="2">
        <v>10</v>
      </c>
      <c r="D10" s="3" t="s">
        <v>212</v>
      </c>
      <c r="E10" s="4" t="s">
        <v>75</v>
      </c>
      <c r="F10">
        <v>710</v>
      </c>
      <c r="G10">
        <v>0</v>
      </c>
    </row>
    <row r="11" spans="1:7" ht="12.75">
      <c r="A11" s="2">
        <v>0</v>
      </c>
      <c r="B11" s="3" t="s">
        <v>3</v>
      </c>
      <c r="C11" s="2">
        <v>15</v>
      </c>
      <c r="D11" s="3" t="s">
        <v>172</v>
      </c>
      <c r="E11" s="4" t="s">
        <v>23</v>
      </c>
      <c r="F11">
        <v>1806</v>
      </c>
      <c r="G11">
        <v>0</v>
      </c>
    </row>
    <row r="12" spans="1:7" ht="12.75">
      <c r="A12" s="2">
        <v>0</v>
      </c>
      <c r="B12" s="3" t="s">
        <v>3</v>
      </c>
      <c r="C12" s="2">
        <v>20</v>
      </c>
      <c r="D12" s="3" t="s">
        <v>218</v>
      </c>
      <c r="E12" s="4" t="s">
        <v>83</v>
      </c>
      <c r="F12">
        <v>4703</v>
      </c>
      <c r="G12">
        <v>0</v>
      </c>
    </row>
    <row r="13" spans="1:7" ht="12.75">
      <c r="A13" s="2">
        <v>0</v>
      </c>
      <c r="B13" s="3" t="s">
        <v>3</v>
      </c>
      <c r="C13" s="2">
        <v>21</v>
      </c>
      <c r="D13" s="3" t="s">
        <v>168</v>
      </c>
      <c r="E13" s="4" t="s">
        <v>18</v>
      </c>
      <c r="F13">
        <v>20967</v>
      </c>
      <c r="G13">
        <v>3</v>
      </c>
    </row>
    <row r="14" spans="1:7" ht="12.75">
      <c r="A14" s="2">
        <v>0</v>
      </c>
      <c r="B14" s="3" t="s">
        <v>3</v>
      </c>
      <c r="C14" s="2">
        <v>25</v>
      </c>
      <c r="D14" s="3" t="s">
        <v>219</v>
      </c>
      <c r="E14" s="4" t="s">
        <v>84</v>
      </c>
      <c r="F14">
        <v>5644</v>
      </c>
      <c r="G14">
        <v>0</v>
      </c>
    </row>
    <row r="15" spans="1:7" ht="12.75">
      <c r="A15" s="2">
        <v>0</v>
      </c>
      <c r="B15" s="3" t="s">
        <v>3</v>
      </c>
      <c r="C15" s="2">
        <v>40</v>
      </c>
      <c r="D15" s="3" t="s">
        <v>163</v>
      </c>
      <c r="E15" s="4" t="s">
        <v>12</v>
      </c>
      <c r="F15">
        <v>5082</v>
      </c>
      <c r="G15">
        <v>0</v>
      </c>
    </row>
    <row r="16" spans="1:7" ht="12.75">
      <c r="A16" s="2">
        <v>0</v>
      </c>
      <c r="B16" s="3" t="s">
        <v>3</v>
      </c>
      <c r="C16" s="2">
        <v>69</v>
      </c>
      <c r="D16" s="3" t="s">
        <v>220</v>
      </c>
      <c r="E16" s="4" t="s">
        <v>85</v>
      </c>
      <c r="F16">
        <v>4678</v>
      </c>
      <c r="G16">
        <v>0</v>
      </c>
    </row>
    <row r="17" spans="1:7" ht="12.75">
      <c r="A17" s="2">
        <v>0</v>
      </c>
      <c r="B17" s="3" t="s">
        <v>3</v>
      </c>
      <c r="C17" s="2">
        <v>77</v>
      </c>
      <c r="D17" s="3" t="s">
        <v>221</v>
      </c>
      <c r="E17" s="4" t="s">
        <v>86</v>
      </c>
      <c r="F17">
        <v>1700</v>
      </c>
      <c r="G17">
        <v>0</v>
      </c>
    </row>
    <row r="18" spans="1:7" ht="12.75">
      <c r="A18" s="2">
        <v>0</v>
      </c>
      <c r="B18" s="3" t="s">
        <v>3</v>
      </c>
      <c r="C18" s="2">
        <v>88</v>
      </c>
      <c r="D18" s="3" t="s">
        <v>222</v>
      </c>
      <c r="E18" s="4" t="s">
        <v>87</v>
      </c>
      <c r="F18">
        <v>961</v>
      </c>
      <c r="G18">
        <v>0</v>
      </c>
    </row>
    <row r="19" spans="1:7" ht="12.75">
      <c r="A19" s="2">
        <v>0</v>
      </c>
      <c r="B19" s="3" t="s">
        <v>3</v>
      </c>
      <c r="C19" s="2">
        <v>100</v>
      </c>
      <c r="D19" s="3" t="s">
        <v>170</v>
      </c>
      <c r="E19" s="4" t="s">
        <v>20</v>
      </c>
      <c r="F19">
        <v>16748</v>
      </c>
      <c r="G19">
        <v>2</v>
      </c>
    </row>
    <row r="20" spans="1:7" ht="12.75">
      <c r="A20" s="2">
        <v>0</v>
      </c>
      <c r="B20" s="3" t="s">
        <v>3</v>
      </c>
      <c r="C20" s="2">
        <v>300</v>
      </c>
      <c r="D20" s="3" t="s">
        <v>171</v>
      </c>
      <c r="E20" s="4" t="s">
        <v>21</v>
      </c>
      <c r="F20">
        <v>15832</v>
      </c>
      <c r="G20">
        <v>2</v>
      </c>
    </row>
    <row r="21" spans="1:5" ht="12.75">
      <c r="A21" s="2"/>
      <c r="B21" s="3"/>
      <c r="C21" s="2"/>
      <c r="D21" s="3"/>
      <c r="E21" s="4"/>
    </row>
    <row r="22" spans="1:6" ht="12.75">
      <c r="A22" s="2"/>
      <c r="B22" s="3"/>
      <c r="C22" s="2"/>
      <c r="D22" s="3"/>
      <c r="E22" s="7" t="s">
        <v>284</v>
      </c>
      <c r="F22">
        <v>3461</v>
      </c>
    </row>
    <row r="23" spans="1:6" ht="12.75">
      <c r="A23" s="2"/>
      <c r="B23" s="3"/>
      <c r="C23" s="2"/>
      <c r="D23" s="3"/>
      <c r="E23" s="7" t="s">
        <v>285</v>
      </c>
      <c r="F23">
        <v>12398</v>
      </c>
    </row>
    <row r="24" spans="1:5" ht="12.75">
      <c r="A24" s="2"/>
      <c r="B24" s="3"/>
      <c r="C24" s="2"/>
      <c r="D24" s="3"/>
      <c r="E24" s="7"/>
    </row>
    <row r="25" spans="1:6" ht="12.75">
      <c r="A25" s="2"/>
      <c r="B25" s="3"/>
      <c r="C25" s="2"/>
      <c r="D25" s="3"/>
      <c r="E25" s="7" t="s">
        <v>286</v>
      </c>
      <c r="F25">
        <f>SUM(F4:F23)</f>
        <v>224514</v>
      </c>
    </row>
    <row r="26" spans="1:5" ht="12.75">
      <c r="A26" s="2"/>
      <c r="B26" s="3"/>
      <c r="C26" s="2"/>
      <c r="D26" s="3"/>
      <c r="E26" s="7"/>
    </row>
    <row r="27" spans="1:6" ht="12.75">
      <c r="A27" s="2"/>
      <c r="B27" s="3"/>
      <c r="C27" s="2"/>
      <c r="D27" s="3"/>
      <c r="E27" s="7" t="s">
        <v>287</v>
      </c>
      <c r="F27">
        <v>403444</v>
      </c>
    </row>
    <row r="28" spans="1:6" ht="12.75">
      <c r="A28" s="2"/>
      <c r="B28" s="3"/>
      <c r="C28" s="2"/>
      <c r="D28" s="3"/>
      <c r="E28" s="7" t="s">
        <v>288</v>
      </c>
      <c r="F28" s="6">
        <v>0.5565357273871963</v>
      </c>
    </row>
    <row r="29" spans="1:5" ht="12.75">
      <c r="A29" s="2"/>
      <c r="B29" s="3"/>
      <c r="C29" s="2"/>
      <c r="D29" s="3"/>
      <c r="E29" s="4"/>
    </row>
    <row r="30" spans="1:7" ht="12.75">
      <c r="A30" s="2">
        <v>1</v>
      </c>
      <c r="B30" s="3" t="s">
        <v>7</v>
      </c>
      <c r="C30" s="2">
        <v>1</v>
      </c>
      <c r="D30" s="3" t="s">
        <v>156</v>
      </c>
      <c r="E30" s="4" t="s">
        <v>4</v>
      </c>
      <c r="F30">
        <v>30359</v>
      </c>
      <c r="G30">
        <v>50</v>
      </c>
    </row>
    <row r="31" spans="1:7" ht="12.75">
      <c r="A31" s="2">
        <v>1</v>
      </c>
      <c r="B31" s="3" t="s">
        <v>7</v>
      </c>
      <c r="C31" s="2">
        <v>2</v>
      </c>
      <c r="D31" s="3" t="s">
        <v>159</v>
      </c>
      <c r="E31" s="4" t="s">
        <v>8</v>
      </c>
      <c r="F31">
        <v>29419</v>
      </c>
      <c r="G31">
        <v>44</v>
      </c>
    </row>
    <row r="32" spans="1:7" ht="12.75">
      <c r="A32" s="2">
        <v>1</v>
      </c>
      <c r="B32" s="3" t="s">
        <v>7</v>
      </c>
      <c r="C32" s="2">
        <v>3</v>
      </c>
      <c r="D32" s="3" t="s">
        <v>157</v>
      </c>
      <c r="E32" s="4" t="s">
        <v>5</v>
      </c>
      <c r="F32">
        <v>606</v>
      </c>
      <c r="G32">
        <v>0</v>
      </c>
    </row>
    <row r="33" spans="1:7" ht="12.75">
      <c r="A33" s="2">
        <v>1</v>
      </c>
      <c r="B33" s="3" t="s">
        <v>7</v>
      </c>
      <c r="C33" s="2">
        <v>7</v>
      </c>
      <c r="D33" s="3" t="s">
        <v>164</v>
      </c>
      <c r="E33" s="4" t="s">
        <v>14</v>
      </c>
      <c r="F33">
        <v>3952</v>
      </c>
      <c r="G33">
        <v>4</v>
      </c>
    </row>
    <row r="34" spans="1:7" ht="12.75">
      <c r="A34" s="2">
        <v>1</v>
      </c>
      <c r="B34" s="3" t="s">
        <v>7</v>
      </c>
      <c r="C34" s="2">
        <v>9</v>
      </c>
      <c r="D34" s="3" t="s">
        <v>161</v>
      </c>
      <c r="E34" s="4" t="s">
        <v>10</v>
      </c>
      <c r="F34">
        <v>678</v>
      </c>
      <c r="G34">
        <v>0</v>
      </c>
    </row>
    <row r="35" spans="1:7" ht="12.75">
      <c r="A35" s="2">
        <v>1</v>
      </c>
      <c r="B35" s="3" t="s">
        <v>7</v>
      </c>
      <c r="C35" s="2">
        <v>25</v>
      </c>
      <c r="D35" s="3" t="s">
        <v>223</v>
      </c>
      <c r="E35" s="4" t="s">
        <v>88</v>
      </c>
      <c r="F35">
        <v>319</v>
      </c>
      <c r="G35">
        <v>0</v>
      </c>
    </row>
    <row r="36" spans="1:7" ht="12.75">
      <c r="A36" s="2">
        <v>1</v>
      </c>
      <c r="B36" s="3" t="s">
        <v>7</v>
      </c>
      <c r="C36" s="2">
        <v>25</v>
      </c>
      <c r="D36" s="3" t="s">
        <v>162</v>
      </c>
      <c r="E36" s="4" t="s">
        <v>11</v>
      </c>
      <c r="F36">
        <v>257</v>
      </c>
      <c r="G36">
        <v>4</v>
      </c>
    </row>
    <row r="37" spans="1:7" ht="12.75">
      <c r="A37" s="2">
        <v>1</v>
      </c>
      <c r="B37" s="3" t="s">
        <v>7</v>
      </c>
      <c r="C37" s="2">
        <v>40</v>
      </c>
      <c r="D37" s="3" t="s">
        <v>163</v>
      </c>
      <c r="E37" s="4" t="s">
        <v>12</v>
      </c>
      <c r="F37">
        <v>4947</v>
      </c>
      <c r="G37">
        <v>5</v>
      </c>
    </row>
    <row r="38" spans="1:7" ht="12.75">
      <c r="A38" s="2">
        <v>1</v>
      </c>
      <c r="B38" s="3" t="s">
        <v>7</v>
      </c>
      <c r="C38" s="2">
        <v>65</v>
      </c>
      <c r="D38" s="3" t="s">
        <v>224</v>
      </c>
      <c r="E38" s="4" t="s">
        <v>89</v>
      </c>
      <c r="F38">
        <v>223</v>
      </c>
      <c r="G38">
        <v>0</v>
      </c>
    </row>
    <row r="39" spans="1:7" ht="12.75">
      <c r="A39" s="2">
        <v>1</v>
      </c>
      <c r="B39" s="3" t="s">
        <v>7</v>
      </c>
      <c r="C39" s="2">
        <v>500</v>
      </c>
      <c r="D39" s="3" t="s">
        <v>179</v>
      </c>
      <c r="E39" s="4" t="s">
        <v>31</v>
      </c>
      <c r="F39">
        <v>368</v>
      </c>
      <c r="G39">
        <v>1</v>
      </c>
    </row>
    <row r="40" spans="1:5" ht="12.75">
      <c r="A40" s="2"/>
      <c r="B40" s="3"/>
      <c r="C40" s="2"/>
      <c r="D40" s="3"/>
      <c r="E40" s="4"/>
    </row>
    <row r="41" spans="1:6" ht="12.75">
      <c r="A41" s="2"/>
      <c r="B41" s="3"/>
      <c r="C41" s="2"/>
      <c r="D41" s="3"/>
      <c r="E41" s="7" t="s">
        <v>284</v>
      </c>
      <c r="F41">
        <v>1521</v>
      </c>
    </row>
    <row r="42" spans="1:6" ht="12.75">
      <c r="A42" s="2"/>
      <c r="B42" s="3"/>
      <c r="C42" s="2"/>
      <c r="D42" s="3"/>
      <c r="E42" s="7" t="s">
        <v>285</v>
      </c>
      <c r="F42">
        <v>3438</v>
      </c>
    </row>
    <row r="43" spans="1:5" ht="12.75">
      <c r="A43" s="2"/>
      <c r="B43" s="3"/>
      <c r="C43" s="2"/>
      <c r="D43" s="3"/>
      <c r="E43" s="7"/>
    </row>
    <row r="44" spans="1:6" ht="12.75">
      <c r="A44" s="2"/>
      <c r="B44" s="3"/>
      <c r="C44" s="2"/>
      <c r="D44" s="3"/>
      <c r="E44" s="7" t="s">
        <v>286</v>
      </c>
      <c r="F44">
        <f>SUM(F30:F42)</f>
        <v>76087</v>
      </c>
    </row>
    <row r="45" spans="1:5" ht="12.75">
      <c r="A45" s="2"/>
      <c r="B45" s="3"/>
      <c r="C45" s="2"/>
      <c r="D45" s="3"/>
      <c r="E45" s="7"/>
    </row>
    <row r="46" spans="1:6" ht="12.75">
      <c r="A46" s="2"/>
      <c r="B46" s="3"/>
      <c r="C46" s="2"/>
      <c r="D46" s="3"/>
      <c r="E46" s="7" t="s">
        <v>287</v>
      </c>
      <c r="F46">
        <v>134558</v>
      </c>
    </row>
    <row r="47" spans="1:6" ht="12.75">
      <c r="A47" s="2"/>
      <c r="B47" s="3"/>
      <c r="C47" s="2"/>
      <c r="D47" s="3"/>
      <c r="E47" s="7" t="s">
        <v>288</v>
      </c>
      <c r="F47" s="6">
        <f>+F44/F46</f>
        <v>0.5654587612776647</v>
      </c>
    </row>
    <row r="48" spans="1:5" ht="12.75">
      <c r="A48" s="2"/>
      <c r="B48" s="3"/>
      <c r="C48" s="2"/>
      <c r="D48" s="3"/>
      <c r="E48" s="4"/>
    </row>
    <row r="49" spans="1:5" ht="12.75">
      <c r="A49" s="2"/>
      <c r="B49" s="3"/>
      <c r="C49" s="2"/>
      <c r="D49" s="3"/>
      <c r="E49" s="4"/>
    </row>
    <row r="50" spans="1:7" ht="12.75">
      <c r="A50" s="2">
        <v>2</v>
      </c>
      <c r="B50" s="3" t="s">
        <v>13</v>
      </c>
      <c r="C50" s="2">
        <v>1</v>
      </c>
      <c r="D50" s="3" t="s">
        <v>156</v>
      </c>
      <c r="E50" s="4" t="s">
        <v>4</v>
      </c>
      <c r="F50">
        <v>56676</v>
      </c>
      <c r="G50">
        <v>102</v>
      </c>
    </row>
    <row r="51" spans="1:7" ht="12.75">
      <c r="A51" s="2">
        <v>2</v>
      </c>
      <c r="B51" s="3" t="s">
        <v>13</v>
      </c>
      <c r="C51" s="2">
        <v>2</v>
      </c>
      <c r="D51" s="3" t="s">
        <v>159</v>
      </c>
      <c r="E51" s="4" t="s">
        <v>8</v>
      </c>
      <c r="F51">
        <v>40759</v>
      </c>
      <c r="G51">
        <v>65</v>
      </c>
    </row>
    <row r="52" spans="1:7" ht="12.75">
      <c r="A52" s="2">
        <v>2</v>
      </c>
      <c r="B52" s="3" t="s">
        <v>13</v>
      </c>
      <c r="C52" s="2">
        <v>7</v>
      </c>
      <c r="D52" s="3" t="s">
        <v>164</v>
      </c>
      <c r="E52" s="4" t="s">
        <v>14</v>
      </c>
      <c r="F52">
        <v>6158</v>
      </c>
      <c r="G52">
        <v>5</v>
      </c>
    </row>
    <row r="53" spans="1:7" ht="12.75">
      <c r="A53" s="2">
        <v>2</v>
      </c>
      <c r="B53" s="3" t="s">
        <v>13</v>
      </c>
      <c r="C53" s="2">
        <v>8</v>
      </c>
      <c r="D53" s="3" t="s">
        <v>165</v>
      </c>
      <c r="E53" s="4" t="s">
        <v>15</v>
      </c>
      <c r="F53">
        <v>1814</v>
      </c>
      <c r="G53">
        <v>1</v>
      </c>
    </row>
    <row r="54" spans="1:7" ht="12.75">
      <c r="A54" s="2">
        <v>2</v>
      </c>
      <c r="B54" s="3" t="s">
        <v>13</v>
      </c>
      <c r="C54" s="2">
        <v>13</v>
      </c>
      <c r="D54" s="3" t="s">
        <v>166</v>
      </c>
      <c r="E54" s="4" t="s">
        <v>16</v>
      </c>
      <c r="F54">
        <v>283</v>
      </c>
      <c r="G54">
        <v>0</v>
      </c>
    </row>
    <row r="55" spans="1:7" ht="12.75">
      <c r="A55" s="2">
        <v>2</v>
      </c>
      <c r="B55" s="3" t="s">
        <v>13</v>
      </c>
      <c r="C55" s="2">
        <v>17</v>
      </c>
      <c r="D55" s="3" t="s">
        <v>167</v>
      </c>
      <c r="E55" s="4" t="s">
        <v>17</v>
      </c>
      <c r="F55">
        <v>31</v>
      </c>
      <c r="G55">
        <v>0</v>
      </c>
    </row>
    <row r="56" spans="1:7" ht="12.75">
      <c r="A56" s="2">
        <v>2</v>
      </c>
      <c r="B56" s="3" t="s">
        <v>13</v>
      </c>
      <c r="C56" s="2">
        <v>21</v>
      </c>
      <c r="D56" s="3" t="s">
        <v>168</v>
      </c>
      <c r="E56" s="4" t="s">
        <v>18</v>
      </c>
      <c r="F56">
        <v>143</v>
      </c>
      <c r="G56">
        <v>0</v>
      </c>
    </row>
    <row r="57" spans="1:7" ht="12.75">
      <c r="A57" s="2">
        <v>2</v>
      </c>
      <c r="B57" s="3" t="s">
        <v>13</v>
      </c>
      <c r="C57" s="2">
        <v>40</v>
      </c>
      <c r="D57" s="3" t="s">
        <v>163</v>
      </c>
      <c r="E57" s="4" t="s">
        <v>12</v>
      </c>
      <c r="F57">
        <v>10088</v>
      </c>
      <c r="G57">
        <v>13</v>
      </c>
    </row>
    <row r="58" spans="1:7" ht="12.75">
      <c r="A58" s="2">
        <v>2</v>
      </c>
      <c r="B58" s="3" t="s">
        <v>13</v>
      </c>
      <c r="C58" s="2">
        <v>40</v>
      </c>
      <c r="D58" s="3" t="s">
        <v>169</v>
      </c>
      <c r="E58" s="4" t="s">
        <v>19</v>
      </c>
      <c r="F58">
        <v>898</v>
      </c>
      <c r="G58">
        <v>2</v>
      </c>
    </row>
    <row r="59" spans="1:7" ht="12.75">
      <c r="A59" s="2">
        <v>2</v>
      </c>
      <c r="B59" s="3" t="s">
        <v>13</v>
      </c>
      <c r="C59" s="2">
        <v>50</v>
      </c>
      <c r="D59" s="3" t="s">
        <v>225</v>
      </c>
      <c r="E59" s="4" t="s">
        <v>90</v>
      </c>
      <c r="F59">
        <v>843</v>
      </c>
      <c r="G59">
        <v>1</v>
      </c>
    </row>
    <row r="60" spans="1:7" ht="12.75">
      <c r="A60" s="2">
        <v>2</v>
      </c>
      <c r="B60" s="3" t="s">
        <v>13</v>
      </c>
      <c r="C60" s="2">
        <v>93</v>
      </c>
      <c r="D60" s="3" t="s">
        <v>226</v>
      </c>
      <c r="E60" s="4" t="s">
        <v>91</v>
      </c>
      <c r="F60">
        <v>619</v>
      </c>
      <c r="G60">
        <v>0</v>
      </c>
    </row>
    <row r="61" spans="1:7" ht="12.75">
      <c r="A61" s="2">
        <v>2</v>
      </c>
      <c r="B61" s="3" t="s">
        <v>13</v>
      </c>
      <c r="C61" s="2">
        <v>100</v>
      </c>
      <c r="D61" s="3" t="s">
        <v>170</v>
      </c>
      <c r="E61" s="4" t="s">
        <v>20</v>
      </c>
      <c r="F61">
        <v>2714</v>
      </c>
      <c r="G61">
        <v>4</v>
      </c>
    </row>
    <row r="62" spans="1:7" ht="12.75">
      <c r="A62" s="2">
        <v>2</v>
      </c>
      <c r="B62" s="3" t="s">
        <v>13</v>
      </c>
      <c r="C62" s="2">
        <v>300</v>
      </c>
      <c r="D62" s="3" t="s">
        <v>171</v>
      </c>
      <c r="E62" s="4" t="s">
        <v>21</v>
      </c>
      <c r="F62">
        <v>3461</v>
      </c>
      <c r="G62">
        <v>5</v>
      </c>
    </row>
    <row r="63" spans="1:7" ht="12.75">
      <c r="A63" s="2">
        <v>2</v>
      </c>
      <c r="B63" s="3" t="s">
        <v>13</v>
      </c>
      <c r="C63" s="2">
        <v>500</v>
      </c>
      <c r="D63" s="3" t="s">
        <v>179</v>
      </c>
      <c r="E63" s="4" t="s">
        <v>31</v>
      </c>
      <c r="F63">
        <v>42</v>
      </c>
      <c r="G63">
        <v>0</v>
      </c>
    </row>
    <row r="64" spans="1:5" ht="12.75">
      <c r="A64" s="2"/>
      <c r="B64" s="3"/>
      <c r="C64" s="2"/>
      <c r="D64" s="3"/>
      <c r="E64" s="4"/>
    </row>
    <row r="65" spans="1:6" ht="12.75">
      <c r="A65" s="2"/>
      <c r="B65" s="3"/>
      <c r="C65" s="2"/>
      <c r="D65" s="3"/>
      <c r="E65" s="7" t="s">
        <v>284</v>
      </c>
      <c r="F65">
        <v>3704</v>
      </c>
    </row>
    <row r="66" spans="1:6" ht="12.75">
      <c r="A66" s="2"/>
      <c r="B66" s="3"/>
      <c r="C66" s="2"/>
      <c r="D66" s="3"/>
      <c r="E66" s="7" t="s">
        <v>285</v>
      </c>
      <c r="F66">
        <v>6069</v>
      </c>
    </row>
    <row r="67" spans="1:5" ht="12.75">
      <c r="A67" s="2"/>
      <c r="B67" s="3"/>
      <c r="C67" s="2"/>
      <c r="D67" s="3"/>
      <c r="E67" s="7"/>
    </row>
    <row r="68" spans="1:6" ht="12.75">
      <c r="A68" s="2"/>
      <c r="B68" s="3"/>
      <c r="C68" s="2"/>
      <c r="D68" s="3"/>
      <c r="E68" s="7" t="s">
        <v>286</v>
      </c>
      <c r="F68">
        <f>SUM(F50:F66)</f>
        <v>134302</v>
      </c>
    </row>
    <row r="69" spans="1:5" ht="12.75">
      <c r="A69" s="2"/>
      <c r="B69" s="3"/>
      <c r="C69" s="2"/>
      <c r="D69" s="3"/>
      <c r="E69" s="7"/>
    </row>
    <row r="70" spans="1:6" ht="12.75">
      <c r="A70" s="2"/>
      <c r="B70" s="3"/>
      <c r="C70" s="2"/>
      <c r="D70" s="3"/>
      <c r="E70" s="7" t="s">
        <v>287</v>
      </c>
      <c r="F70">
        <v>230382</v>
      </c>
    </row>
    <row r="71" spans="1:6" ht="12.75">
      <c r="A71" s="2"/>
      <c r="B71" s="3"/>
      <c r="C71" s="2"/>
      <c r="D71" s="3"/>
      <c r="E71" s="7" t="s">
        <v>288</v>
      </c>
      <c r="F71" s="6">
        <f>+F68/F70</f>
        <v>0.582953529355592</v>
      </c>
    </row>
    <row r="72" spans="1:7" ht="13.5" thickBot="1">
      <c r="A72" s="14" t="s">
        <v>292</v>
      </c>
      <c r="B72" s="14"/>
      <c r="C72" s="14"/>
      <c r="D72" s="14"/>
      <c r="E72" s="14"/>
      <c r="F72" s="14"/>
      <c r="G72" s="14"/>
    </row>
    <row r="74" spans="1:7" ht="12.75">
      <c r="A74" s="8" t="s">
        <v>289</v>
      </c>
      <c r="B74" s="8" t="s">
        <v>0</v>
      </c>
      <c r="C74" s="8" t="s">
        <v>291</v>
      </c>
      <c r="D74" s="8" t="s">
        <v>155</v>
      </c>
      <c r="E74" s="9" t="s">
        <v>1</v>
      </c>
      <c r="F74" s="10" t="s">
        <v>2</v>
      </c>
      <c r="G74" s="10" t="s">
        <v>293</v>
      </c>
    </row>
    <row r="75" spans="1:7" ht="12.75">
      <c r="A75" s="2">
        <v>3</v>
      </c>
      <c r="B75" s="3" t="s">
        <v>22</v>
      </c>
      <c r="C75" s="2">
        <v>1</v>
      </c>
      <c r="D75" s="3" t="s">
        <v>156</v>
      </c>
      <c r="E75" s="4" t="s">
        <v>4</v>
      </c>
      <c r="F75">
        <v>48947</v>
      </c>
      <c r="G75">
        <v>97</v>
      </c>
    </row>
    <row r="76" spans="1:7" ht="12.75">
      <c r="A76" s="2">
        <v>3</v>
      </c>
      <c r="B76" s="3" t="s">
        <v>22</v>
      </c>
      <c r="C76" s="2">
        <v>2</v>
      </c>
      <c r="D76" s="3" t="s">
        <v>159</v>
      </c>
      <c r="E76" s="4" t="s">
        <v>8</v>
      </c>
      <c r="F76">
        <v>47151</v>
      </c>
      <c r="G76">
        <v>87</v>
      </c>
    </row>
    <row r="77" spans="1:7" ht="12.75">
      <c r="A77" s="2">
        <v>3</v>
      </c>
      <c r="B77" s="3" t="s">
        <v>22</v>
      </c>
      <c r="C77" s="2">
        <v>7</v>
      </c>
      <c r="D77" s="3" t="s">
        <v>164</v>
      </c>
      <c r="E77" s="4" t="s">
        <v>14</v>
      </c>
      <c r="F77">
        <v>5188</v>
      </c>
      <c r="G77">
        <v>6</v>
      </c>
    </row>
    <row r="78" spans="1:7" ht="12.75">
      <c r="A78" s="2">
        <v>3</v>
      </c>
      <c r="B78" s="3" t="s">
        <v>22</v>
      </c>
      <c r="C78" s="2">
        <v>8</v>
      </c>
      <c r="D78" s="3" t="s">
        <v>165</v>
      </c>
      <c r="E78" s="4" t="s">
        <v>15</v>
      </c>
      <c r="F78">
        <v>926</v>
      </c>
      <c r="G78">
        <v>1</v>
      </c>
    </row>
    <row r="79" spans="1:7" ht="12.75">
      <c r="A79" s="2">
        <v>3</v>
      </c>
      <c r="B79" s="3" t="s">
        <v>22</v>
      </c>
      <c r="C79" s="2">
        <v>9</v>
      </c>
      <c r="D79" s="3" t="s">
        <v>161</v>
      </c>
      <c r="E79" s="4" t="s">
        <v>10</v>
      </c>
      <c r="F79">
        <v>1965</v>
      </c>
      <c r="G79">
        <v>2</v>
      </c>
    </row>
    <row r="80" spans="1:7" ht="12.75">
      <c r="A80" s="2">
        <v>3</v>
      </c>
      <c r="B80" s="3" t="s">
        <v>22</v>
      </c>
      <c r="C80" s="2">
        <v>10</v>
      </c>
      <c r="D80" s="3" t="s">
        <v>212</v>
      </c>
      <c r="E80" s="4" t="s">
        <v>75</v>
      </c>
      <c r="F80">
        <v>620</v>
      </c>
      <c r="G80">
        <v>1</v>
      </c>
    </row>
    <row r="81" spans="1:7" ht="12.75">
      <c r="A81" s="2">
        <v>3</v>
      </c>
      <c r="B81" s="3" t="s">
        <v>22</v>
      </c>
      <c r="C81" s="2">
        <v>15</v>
      </c>
      <c r="D81" s="3" t="s">
        <v>172</v>
      </c>
      <c r="E81" s="4" t="s">
        <v>23</v>
      </c>
      <c r="F81">
        <v>354</v>
      </c>
      <c r="G81">
        <v>0</v>
      </c>
    </row>
    <row r="82" spans="1:7" ht="12.75">
      <c r="A82" s="2">
        <v>3</v>
      </c>
      <c r="B82" s="3" t="s">
        <v>22</v>
      </c>
      <c r="C82" s="2">
        <v>17</v>
      </c>
      <c r="D82" s="3" t="s">
        <v>167</v>
      </c>
      <c r="E82" s="4" t="s">
        <v>17</v>
      </c>
      <c r="F82">
        <v>329</v>
      </c>
      <c r="G82">
        <v>1</v>
      </c>
    </row>
    <row r="83" spans="1:7" ht="12.75">
      <c r="A83" s="2">
        <v>3</v>
      </c>
      <c r="B83" s="3" t="s">
        <v>22</v>
      </c>
      <c r="C83" s="2">
        <v>21</v>
      </c>
      <c r="D83" s="3" t="s">
        <v>168</v>
      </c>
      <c r="E83" s="4" t="s">
        <v>18</v>
      </c>
      <c r="F83">
        <v>105</v>
      </c>
      <c r="G83">
        <v>0</v>
      </c>
    </row>
    <row r="84" spans="1:7" ht="12.75">
      <c r="A84" s="2">
        <v>3</v>
      </c>
      <c r="B84" s="3" t="s">
        <v>22</v>
      </c>
      <c r="C84" s="2">
        <v>40</v>
      </c>
      <c r="D84" s="3" t="s">
        <v>163</v>
      </c>
      <c r="E84" s="4" t="s">
        <v>12</v>
      </c>
      <c r="F84">
        <v>4305</v>
      </c>
      <c r="G84">
        <v>4</v>
      </c>
    </row>
    <row r="85" spans="1:7" ht="12.75">
      <c r="A85" s="2">
        <v>3</v>
      </c>
      <c r="B85" s="3" t="s">
        <v>22</v>
      </c>
      <c r="C85" s="2">
        <v>45</v>
      </c>
      <c r="D85" s="3" t="s">
        <v>204</v>
      </c>
      <c r="E85" s="4" t="s">
        <v>63</v>
      </c>
      <c r="F85">
        <v>453</v>
      </c>
      <c r="G85">
        <v>0</v>
      </c>
    </row>
    <row r="86" spans="1:7" ht="12.75">
      <c r="A86" s="2">
        <v>3</v>
      </c>
      <c r="B86" s="3" t="s">
        <v>22</v>
      </c>
      <c r="C86" s="2">
        <v>99</v>
      </c>
      <c r="D86" s="3" t="s">
        <v>173</v>
      </c>
      <c r="E86" s="4" t="s">
        <v>24</v>
      </c>
      <c r="F86">
        <v>288</v>
      </c>
      <c r="G86">
        <v>0</v>
      </c>
    </row>
    <row r="87" spans="1:7" ht="12.75">
      <c r="A87" s="2">
        <v>3</v>
      </c>
      <c r="B87" s="3" t="s">
        <v>22</v>
      </c>
      <c r="C87" s="2">
        <v>300</v>
      </c>
      <c r="D87" s="3" t="s">
        <v>171</v>
      </c>
      <c r="E87" s="4" t="s">
        <v>21</v>
      </c>
      <c r="F87">
        <v>1459</v>
      </c>
      <c r="G87">
        <v>2</v>
      </c>
    </row>
    <row r="88" spans="1:5" ht="12.75">
      <c r="A88" s="2"/>
      <c r="B88" s="3"/>
      <c r="C88" s="2"/>
      <c r="D88" s="3"/>
      <c r="E88" s="4"/>
    </row>
    <row r="89" spans="1:6" ht="12.75">
      <c r="A89" s="2"/>
      <c r="B89" s="3"/>
      <c r="C89" s="2"/>
      <c r="D89" s="3"/>
      <c r="E89" s="7" t="s">
        <v>284</v>
      </c>
      <c r="F89">
        <v>2413</v>
      </c>
    </row>
    <row r="90" spans="1:6" ht="12.75">
      <c r="A90" s="2"/>
      <c r="B90" s="3"/>
      <c r="C90" s="2"/>
      <c r="D90" s="3"/>
      <c r="E90" s="7" t="s">
        <v>285</v>
      </c>
      <c r="F90">
        <v>4957</v>
      </c>
    </row>
    <row r="91" spans="1:5" ht="12.75">
      <c r="A91" s="2"/>
      <c r="B91" s="3"/>
      <c r="C91" s="2"/>
      <c r="D91" s="3"/>
      <c r="E91" s="7"/>
    </row>
    <row r="92" spans="1:6" ht="12.75">
      <c r="A92" s="2"/>
      <c r="B92" s="3"/>
      <c r="C92" s="2"/>
      <c r="D92" s="3"/>
      <c r="E92" s="7" t="s">
        <v>286</v>
      </c>
      <c r="F92">
        <f>SUM(F75:F90)</f>
        <v>119460</v>
      </c>
    </row>
    <row r="93" spans="1:5" ht="12.75">
      <c r="A93" s="2"/>
      <c r="B93" s="3"/>
      <c r="C93" s="2"/>
      <c r="D93" s="3"/>
      <c r="E93" s="7"/>
    </row>
    <row r="94" spans="1:6" ht="12.75">
      <c r="A94" s="2"/>
      <c r="B94" s="3"/>
      <c r="C94" s="2"/>
      <c r="D94" s="3"/>
      <c r="E94" s="7" t="s">
        <v>287</v>
      </c>
      <c r="F94">
        <v>194439</v>
      </c>
    </row>
    <row r="95" spans="1:6" ht="12.75">
      <c r="A95" s="2"/>
      <c r="B95" s="3"/>
      <c r="C95" s="2"/>
      <c r="D95" s="3"/>
      <c r="E95" s="7" t="s">
        <v>288</v>
      </c>
      <c r="F95" s="6">
        <f>+F92/F94</f>
        <v>0.6143829170073904</v>
      </c>
    </row>
    <row r="96" spans="1:5" ht="12.75">
      <c r="A96" s="2"/>
      <c r="B96" s="3"/>
      <c r="C96" s="2"/>
      <c r="D96" s="3"/>
      <c r="E96" s="4"/>
    </row>
    <row r="97" spans="1:5" ht="12.75">
      <c r="A97" s="2"/>
      <c r="B97" s="3"/>
      <c r="C97" s="2"/>
      <c r="D97" s="3"/>
      <c r="E97" s="4"/>
    </row>
    <row r="98" spans="1:7" ht="12.75">
      <c r="A98" s="2">
        <v>4</v>
      </c>
      <c r="B98" s="3" t="s">
        <v>25</v>
      </c>
      <c r="C98" s="2">
        <v>1</v>
      </c>
      <c r="D98" s="3" t="s">
        <v>156</v>
      </c>
      <c r="E98" s="4" t="s">
        <v>4</v>
      </c>
      <c r="F98">
        <v>37148</v>
      </c>
      <c r="G98">
        <v>89</v>
      </c>
    </row>
    <row r="99" spans="1:7" ht="12.75">
      <c r="A99" s="2">
        <v>4</v>
      </c>
      <c r="B99" s="3" t="s">
        <v>25</v>
      </c>
      <c r="C99" s="2">
        <v>2</v>
      </c>
      <c r="D99" s="3" t="s">
        <v>159</v>
      </c>
      <c r="E99" s="4" t="s">
        <v>8</v>
      </c>
      <c r="F99">
        <v>24890</v>
      </c>
      <c r="G99">
        <v>53</v>
      </c>
    </row>
    <row r="100" spans="1:7" ht="12.75">
      <c r="A100" s="2">
        <v>4</v>
      </c>
      <c r="B100" s="3" t="s">
        <v>25</v>
      </c>
      <c r="C100" s="2">
        <v>3</v>
      </c>
      <c r="D100" s="3" t="s">
        <v>157</v>
      </c>
      <c r="E100" s="4" t="s">
        <v>5</v>
      </c>
      <c r="F100">
        <v>776</v>
      </c>
      <c r="G100">
        <v>0</v>
      </c>
    </row>
    <row r="101" spans="1:7" ht="12.75">
      <c r="A101" s="2">
        <v>4</v>
      </c>
      <c r="B101" s="3" t="s">
        <v>25</v>
      </c>
      <c r="C101" s="2">
        <v>4</v>
      </c>
      <c r="D101" s="3" t="s">
        <v>227</v>
      </c>
      <c r="E101" s="4" t="s">
        <v>92</v>
      </c>
      <c r="F101">
        <v>355</v>
      </c>
      <c r="G101">
        <v>0</v>
      </c>
    </row>
    <row r="102" spans="1:7" ht="12.75">
      <c r="A102" s="2">
        <v>4</v>
      </c>
      <c r="B102" s="3" t="s">
        <v>25</v>
      </c>
      <c r="C102" s="2">
        <v>6</v>
      </c>
      <c r="D102" s="3" t="s">
        <v>174</v>
      </c>
      <c r="E102" s="4" t="s">
        <v>26</v>
      </c>
      <c r="F102">
        <v>590</v>
      </c>
      <c r="G102">
        <v>1</v>
      </c>
    </row>
    <row r="103" spans="1:7" ht="12.75">
      <c r="A103" s="2">
        <v>4</v>
      </c>
      <c r="B103" s="3" t="s">
        <v>25</v>
      </c>
      <c r="C103" s="2">
        <v>6</v>
      </c>
      <c r="D103" s="3" t="s">
        <v>175</v>
      </c>
      <c r="E103" s="4" t="s">
        <v>27</v>
      </c>
      <c r="F103">
        <v>798</v>
      </c>
      <c r="G103">
        <v>2</v>
      </c>
    </row>
    <row r="104" spans="1:7" ht="12.75">
      <c r="A104" s="2">
        <v>4</v>
      </c>
      <c r="B104" s="3" t="s">
        <v>25</v>
      </c>
      <c r="C104" s="2">
        <v>7</v>
      </c>
      <c r="D104" s="3" t="s">
        <v>164</v>
      </c>
      <c r="E104" s="4" t="s">
        <v>14</v>
      </c>
      <c r="F104">
        <v>2655</v>
      </c>
      <c r="G104">
        <v>0</v>
      </c>
    </row>
    <row r="105" spans="1:7" ht="12.75">
      <c r="A105" s="2">
        <v>4</v>
      </c>
      <c r="B105" s="3" t="s">
        <v>25</v>
      </c>
      <c r="C105" s="2">
        <v>9</v>
      </c>
      <c r="D105" s="3" t="s">
        <v>161</v>
      </c>
      <c r="E105" s="4" t="s">
        <v>10</v>
      </c>
      <c r="F105">
        <v>2182</v>
      </c>
      <c r="G105">
        <v>4</v>
      </c>
    </row>
    <row r="106" spans="1:7" ht="12.75">
      <c r="A106" s="2">
        <v>4</v>
      </c>
      <c r="B106" s="3" t="s">
        <v>25</v>
      </c>
      <c r="C106" s="2">
        <v>10</v>
      </c>
      <c r="D106" s="3" t="s">
        <v>212</v>
      </c>
      <c r="E106" s="4" t="s">
        <v>75</v>
      </c>
      <c r="F106">
        <v>218</v>
      </c>
      <c r="G106">
        <v>0</v>
      </c>
    </row>
    <row r="107" spans="1:7" ht="12.75">
      <c r="A107" s="2">
        <v>4</v>
      </c>
      <c r="B107" s="3" t="s">
        <v>25</v>
      </c>
      <c r="C107" s="2">
        <v>13</v>
      </c>
      <c r="D107" s="3" t="s">
        <v>176</v>
      </c>
      <c r="E107" s="4" t="s">
        <v>28</v>
      </c>
      <c r="F107">
        <v>407</v>
      </c>
      <c r="G107">
        <v>3</v>
      </c>
    </row>
    <row r="108" spans="1:7" ht="12.75">
      <c r="A108" s="2">
        <v>4</v>
      </c>
      <c r="B108" s="3" t="s">
        <v>25</v>
      </c>
      <c r="C108" s="2">
        <v>25</v>
      </c>
      <c r="D108" s="3" t="s">
        <v>178</v>
      </c>
      <c r="E108" s="4" t="s">
        <v>30</v>
      </c>
      <c r="F108">
        <v>725</v>
      </c>
      <c r="G108">
        <v>2</v>
      </c>
    </row>
    <row r="109" spans="1:7" ht="12.75">
      <c r="A109" s="2">
        <v>4</v>
      </c>
      <c r="B109" s="3" t="s">
        <v>25</v>
      </c>
      <c r="C109" s="2">
        <v>40</v>
      </c>
      <c r="D109" s="3" t="s">
        <v>163</v>
      </c>
      <c r="E109" s="4" t="s">
        <v>12</v>
      </c>
      <c r="F109">
        <v>4785</v>
      </c>
      <c r="G109">
        <v>9</v>
      </c>
    </row>
    <row r="110" spans="1:7" ht="12.75">
      <c r="A110" s="2">
        <v>4</v>
      </c>
      <c r="B110" s="3" t="s">
        <v>25</v>
      </c>
      <c r="C110" s="2">
        <v>85</v>
      </c>
      <c r="D110" s="3" t="s">
        <v>228</v>
      </c>
      <c r="E110" s="4" t="s">
        <v>93</v>
      </c>
      <c r="F110">
        <v>265</v>
      </c>
      <c r="G110">
        <v>1</v>
      </c>
    </row>
    <row r="111" spans="1:7" ht="12.75">
      <c r="A111" s="2">
        <v>4</v>
      </c>
      <c r="B111" s="3" t="s">
        <v>25</v>
      </c>
      <c r="C111" s="2">
        <v>99</v>
      </c>
      <c r="D111" s="3" t="s">
        <v>173</v>
      </c>
      <c r="E111" s="4" t="s">
        <v>24</v>
      </c>
      <c r="F111">
        <v>214</v>
      </c>
      <c r="G111">
        <v>1</v>
      </c>
    </row>
    <row r="112" spans="1:7" ht="12.75">
      <c r="A112" s="2">
        <v>4</v>
      </c>
      <c r="B112" s="3" t="s">
        <v>25</v>
      </c>
      <c r="C112" s="2">
        <v>100</v>
      </c>
      <c r="D112" s="3" t="s">
        <v>170</v>
      </c>
      <c r="E112" s="4" t="s">
        <v>20</v>
      </c>
      <c r="F112">
        <v>443</v>
      </c>
      <c r="G112">
        <v>0</v>
      </c>
    </row>
    <row r="113" spans="1:7" ht="12.75">
      <c r="A113" s="2">
        <v>4</v>
      </c>
      <c r="B113" s="3" t="s">
        <v>25</v>
      </c>
      <c r="C113" s="2">
        <v>500</v>
      </c>
      <c r="D113" s="3" t="s">
        <v>179</v>
      </c>
      <c r="E113" s="4" t="s">
        <v>31</v>
      </c>
      <c r="F113">
        <v>126</v>
      </c>
      <c r="G113">
        <v>0</v>
      </c>
    </row>
    <row r="114" spans="1:5" ht="12.75">
      <c r="A114" s="2"/>
      <c r="B114" s="3"/>
      <c r="C114" s="2"/>
      <c r="D114" s="3"/>
      <c r="E114" s="4"/>
    </row>
    <row r="115" spans="1:6" ht="12.75">
      <c r="A115" s="2"/>
      <c r="B115" s="3"/>
      <c r="C115" s="2"/>
      <c r="D115" s="3"/>
      <c r="E115" s="7" t="s">
        <v>284</v>
      </c>
      <c r="F115">
        <v>2050</v>
      </c>
    </row>
    <row r="116" spans="1:6" ht="12.75">
      <c r="A116" s="2"/>
      <c r="B116" s="3"/>
      <c r="C116" s="2"/>
      <c r="D116" s="3"/>
      <c r="E116" s="7" t="s">
        <v>285</v>
      </c>
      <c r="F116">
        <v>4065</v>
      </c>
    </row>
    <row r="117" spans="1:5" ht="12.75">
      <c r="A117" s="2"/>
      <c r="B117" s="3"/>
      <c r="C117" s="2"/>
      <c r="D117" s="3"/>
      <c r="E117" s="7"/>
    </row>
    <row r="118" spans="1:6" ht="12.75">
      <c r="A118" s="2"/>
      <c r="B118" s="3"/>
      <c r="C118" s="2"/>
      <c r="D118" s="3"/>
      <c r="E118" s="7" t="s">
        <v>286</v>
      </c>
      <c r="F118">
        <f>SUM(F98:F116)</f>
        <v>82692</v>
      </c>
    </row>
    <row r="119" spans="1:5" ht="12.75">
      <c r="A119" s="2"/>
      <c r="B119" s="3"/>
      <c r="C119" s="2"/>
      <c r="D119" s="3"/>
      <c r="E119" s="7"/>
    </row>
    <row r="120" spans="1:6" ht="12.75">
      <c r="A120" s="2"/>
      <c r="B120" s="3"/>
      <c r="C120" s="2"/>
      <c r="D120" s="3"/>
      <c r="E120" s="7" t="s">
        <v>287</v>
      </c>
      <c r="F120">
        <v>134659</v>
      </c>
    </row>
    <row r="121" spans="1:6" ht="12.75">
      <c r="A121" s="2"/>
      <c r="B121" s="3"/>
      <c r="C121" s="2"/>
      <c r="D121" s="3"/>
      <c r="E121" s="7" t="s">
        <v>288</v>
      </c>
      <c r="F121" s="6">
        <f>+F118/F120</f>
        <v>0.6140844652047023</v>
      </c>
    </row>
    <row r="122" spans="1:5" ht="12.75">
      <c r="A122" s="2"/>
      <c r="B122" s="3"/>
      <c r="C122" s="2"/>
      <c r="D122" s="3"/>
      <c r="E122" s="4"/>
    </row>
    <row r="123" spans="1:7" ht="12.75">
      <c r="A123" s="2">
        <v>5</v>
      </c>
      <c r="B123" s="3" t="s">
        <v>32</v>
      </c>
      <c r="C123" s="2">
        <v>1</v>
      </c>
      <c r="D123" s="3" t="s">
        <v>156</v>
      </c>
      <c r="E123" s="4" t="s">
        <v>4</v>
      </c>
      <c r="F123">
        <v>72637</v>
      </c>
      <c r="G123">
        <v>105</v>
      </c>
    </row>
    <row r="124" spans="1:7" ht="12.75">
      <c r="A124" s="2">
        <v>5</v>
      </c>
      <c r="B124" s="3" t="s">
        <v>32</v>
      </c>
      <c r="C124" s="2">
        <v>2</v>
      </c>
      <c r="D124" s="3" t="s">
        <v>159</v>
      </c>
      <c r="E124" s="4" t="s">
        <v>8</v>
      </c>
      <c r="F124">
        <v>53689</v>
      </c>
      <c r="G124">
        <v>75</v>
      </c>
    </row>
    <row r="125" spans="1:7" ht="12.75">
      <c r="A125" s="2">
        <v>5</v>
      </c>
      <c r="B125" s="3" t="s">
        <v>32</v>
      </c>
      <c r="C125" s="2">
        <v>4</v>
      </c>
      <c r="D125" s="3" t="s">
        <v>227</v>
      </c>
      <c r="E125" s="4" t="s">
        <v>92</v>
      </c>
      <c r="F125">
        <v>917</v>
      </c>
      <c r="G125">
        <v>0</v>
      </c>
    </row>
    <row r="126" spans="1:7" ht="12.75">
      <c r="A126" s="2">
        <v>5</v>
      </c>
      <c r="B126" s="3" t="s">
        <v>32</v>
      </c>
      <c r="C126" s="2">
        <v>6</v>
      </c>
      <c r="D126" s="3" t="s">
        <v>180</v>
      </c>
      <c r="E126" s="4" t="s">
        <v>34</v>
      </c>
      <c r="F126">
        <v>3973</v>
      </c>
      <c r="G126">
        <v>6</v>
      </c>
    </row>
    <row r="127" spans="1:7" ht="12.75">
      <c r="A127" s="2">
        <v>5</v>
      </c>
      <c r="B127" s="3" t="s">
        <v>32</v>
      </c>
      <c r="C127" s="2">
        <v>6</v>
      </c>
      <c r="D127" s="3" t="s">
        <v>181</v>
      </c>
      <c r="E127" s="4" t="s">
        <v>33</v>
      </c>
      <c r="F127">
        <v>3323</v>
      </c>
      <c r="G127">
        <v>6</v>
      </c>
    </row>
    <row r="128" spans="1:7" ht="12.75">
      <c r="A128" s="2">
        <v>5</v>
      </c>
      <c r="B128" s="3" t="s">
        <v>32</v>
      </c>
      <c r="C128" s="2">
        <v>7</v>
      </c>
      <c r="D128" s="3" t="s">
        <v>164</v>
      </c>
      <c r="E128" s="4" t="s">
        <v>14</v>
      </c>
      <c r="F128">
        <v>4210</v>
      </c>
      <c r="G128">
        <v>2</v>
      </c>
    </row>
    <row r="129" spans="1:7" ht="12.75">
      <c r="A129" s="2">
        <v>5</v>
      </c>
      <c r="B129" s="3" t="s">
        <v>32</v>
      </c>
      <c r="C129" s="2">
        <v>9</v>
      </c>
      <c r="D129" s="3" t="s">
        <v>161</v>
      </c>
      <c r="E129" s="4" t="s">
        <v>10</v>
      </c>
      <c r="F129">
        <v>1973</v>
      </c>
      <c r="G129">
        <v>0</v>
      </c>
    </row>
    <row r="130" spans="1:7" ht="12.75">
      <c r="A130" s="2">
        <v>5</v>
      </c>
      <c r="B130" s="3" t="s">
        <v>32</v>
      </c>
      <c r="C130" s="2">
        <v>17</v>
      </c>
      <c r="D130" s="3" t="s">
        <v>167</v>
      </c>
      <c r="E130" s="4" t="s">
        <v>17</v>
      </c>
      <c r="F130">
        <v>817</v>
      </c>
      <c r="G130">
        <v>1</v>
      </c>
    </row>
    <row r="131" spans="1:7" ht="12.75">
      <c r="A131" s="2">
        <v>5</v>
      </c>
      <c r="B131" s="3" t="s">
        <v>32</v>
      </c>
      <c r="C131" s="2">
        <v>27</v>
      </c>
      <c r="D131" s="3" t="s">
        <v>229</v>
      </c>
      <c r="E131" s="4" t="s">
        <v>94</v>
      </c>
      <c r="F131">
        <v>441</v>
      </c>
      <c r="G131">
        <v>1</v>
      </c>
    </row>
    <row r="132" spans="1:7" ht="12.75">
      <c r="A132" s="2">
        <v>5</v>
      </c>
      <c r="B132" s="3" t="s">
        <v>32</v>
      </c>
      <c r="C132" s="2">
        <v>40</v>
      </c>
      <c r="D132" s="3" t="s">
        <v>163</v>
      </c>
      <c r="E132" s="4" t="s">
        <v>12</v>
      </c>
      <c r="F132">
        <v>11202</v>
      </c>
      <c r="G132">
        <v>12</v>
      </c>
    </row>
    <row r="133" spans="1:7" ht="12.75">
      <c r="A133" s="2">
        <v>5</v>
      </c>
      <c r="B133" s="3" t="s">
        <v>32</v>
      </c>
      <c r="C133" s="2">
        <v>45</v>
      </c>
      <c r="D133" s="3" t="s">
        <v>204</v>
      </c>
      <c r="E133" s="4" t="s">
        <v>63</v>
      </c>
      <c r="F133">
        <v>883</v>
      </c>
      <c r="G133">
        <v>0</v>
      </c>
    </row>
    <row r="134" spans="1:7" ht="12.75">
      <c r="A134" s="2">
        <v>5</v>
      </c>
      <c r="B134" s="3" t="s">
        <v>32</v>
      </c>
      <c r="C134" s="2">
        <v>77</v>
      </c>
      <c r="D134" s="3" t="s">
        <v>230</v>
      </c>
      <c r="E134" s="4" t="s">
        <v>95</v>
      </c>
      <c r="F134">
        <v>94</v>
      </c>
      <c r="G134">
        <v>0</v>
      </c>
    </row>
    <row r="135" spans="1:7" ht="12.75">
      <c r="A135" s="2">
        <v>5</v>
      </c>
      <c r="B135" s="3" t="s">
        <v>32</v>
      </c>
      <c r="C135" s="2">
        <v>99</v>
      </c>
      <c r="D135" s="3" t="s">
        <v>173</v>
      </c>
      <c r="E135" s="4" t="s">
        <v>24</v>
      </c>
      <c r="F135">
        <v>630</v>
      </c>
      <c r="G135">
        <v>1</v>
      </c>
    </row>
    <row r="136" spans="1:7" ht="12.75">
      <c r="A136" s="2">
        <v>5</v>
      </c>
      <c r="B136" s="3" t="s">
        <v>32</v>
      </c>
      <c r="C136" s="2">
        <v>100</v>
      </c>
      <c r="D136" s="3" t="s">
        <v>170</v>
      </c>
      <c r="E136" s="4" t="s">
        <v>20</v>
      </c>
      <c r="F136">
        <v>2135</v>
      </c>
      <c r="G136">
        <v>6</v>
      </c>
    </row>
    <row r="137" spans="1:7" ht="12.75">
      <c r="A137" s="2">
        <v>5</v>
      </c>
      <c r="B137" s="3" t="s">
        <v>32</v>
      </c>
      <c r="C137" s="2">
        <v>300</v>
      </c>
      <c r="D137" s="3" t="s">
        <v>171</v>
      </c>
      <c r="E137" s="4" t="s">
        <v>21</v>
      </c>
      <c r="F137">
        <v>2147</v>
      </c>
      <c r="G137">
        <v>1</v>
      </c>
    </row>
    <row r="138" spans="1:7" ht="12.75">
      <c r="A138" s="2">
        <v>5</v>
      </c>
      <c r="B138" s="3" t="s">
        <v>32</v>
      </c>
      <c r="C138" s="2">
        <v>500</v>
      </c>
      <c r="D138" s="3" t="s">
        <v>179</v>
      </c>
      <c r="E138" s="4" t="s">
        <v>31</v>
      </c>
      <c r="F138">
        <v>1178</v>
      </c>
      <c r="G138">
        <v>0</v>
      </c>
    </row>
    <row r="139" spans="1:5" ht="12.75">
      <c r="A139" s="2"/>
      <c r="B139" s="3"/>
      <c r="C139" s="2"/>
      <c r="D139" s="3"/>
      <c r="E139" s="4"/>
    </row>
    <row r="140" spans="1:6" ht="12.75">
      <c r="A140" s="2"/>
      <c r="B140" s="3"/>
      <c r="C140" s="2"/>
      <c r="D140" s="3"/>
      <c r="E140" s="7" t="s">
        <v>284</v>
      </c>
      <c r="F140">
        <v>4042</v>
      </c>
    </row>
    <row r="141" spans="1:6" ht="12.75">
      <c r="A141" s="2"/>
      <c r="B141" s="3"/>
      <c r="C141" s="2"/>
      <c r="D141" s="3"/>
      <c r="E141" s="7" t="s">
        <v>285</v>
      </c>
      <c r="F141">
        <v>7819</v>
      </c>
    </row>
    <row r="142" spans="1:5" ht="12.75">
      <c r="A142" s="2"/>
      <c r="B142" s="3"/>
      <c r="C142" s="2"/>
      <c r="D142" s="3"/>
      <c r="E142" s="7"/>
    </row>
    <row r="143" spans="1:6" ht="12.75">
      <c r="A143" s="2"/>
      <c r="B143" s="3"/>
      <c r="C143" s="2"/>
      <c r="D143" s="3"/>
      <c r="E143" s="7" t="s">
        <v>286</v>
      </c>
      <c r="F143">
        <f>SUM(F123:F141)</f>
        <v>172110</v>
      </c>
    </row>
    <row r="144" spans="1:5" ht="12.75">
      <c r="A144" s="2"/>
      <c r="B144" s="3"/>
      <c r="C144" s="2"/>
      <c r="D144" s="3"/>
      <c r="E144" s="7"/>
    </row>
    <row r="145" spans="1:6" ht="12.75">
      <c r="A145" s="2"/>
      <c r="B145" s="3"/>
      <c r="C145" s="2"/>
      <c r="D145" s="3"/>
      <c r="E145" s="7" t="s">
        <v>287</v>
      </c>
      <c r="F145">
        <v>299767</v>
      </c>
    </row>
    <row r="146" spans="1:6" ht="12.75">
      <c r="A146" s="2"/>
      <c r="B146" s="3"/>
      <c r="C146" s="2"/>
      <c r="D146" s="3"/>
      <c r="E146" s="7" t="s">
        <v>288</v>
      </c>
      <c r="F146" s="6">
        <f>+F143/F145</f>
        <v>0.574145919997865</v>
      </c>
    </row>
    <row r="147" spans="1:7" ht="13.5" thickBot="1">
      <c r="A147" s="14" t="s">
        <v>292</v>
      </c>
      <c r="B147" s="14"/>
      <c r="C147" s="14"/>
      <c r="D147" s="14"/>
      <c r="E147" s="14"/>
      <c r="F147" s="14"/>
      <c r="G147" s="14"/>
    </row>
    <row r="149" spans="1:7" ht="12.75">
      <c r="A149" s="8" t="s">
        <v>289</v>
      </c>
      <c r="B149" s="8" t="s">
        <v>0</v>
      </c>
      <c r="C149" s="8" t="s">
        <v>291</v>
      </c>
      <c r="D149" s="8" t="s">
        <v>155</v>
      </c>
      <c r="E149" s="9" t="s">
        <v>1</v>
      </c>
      <c r="F149" s="10" t="s">
        <v>2</v>
      </c>
      <c r="G149" s="10" t="s">
        <v>293</v>
      </c>
    </row>
    <row r="150" spans="1:7" ht="12.75">
      <c r="A150" s="2">
        <v>6</v>
      </c>
      <c r="B150" s="3" t="s">
        <v>35</v>
      </c>
      <c r="C150" s="2">
        <v>1</v>
      </c>
      <c r="D150" s="3" t="s">
        <v>156</v>
      </c>
      <c r="E150" s="4" t="s">
        <v>4</v>
      </c>
      <c r="F150">
        <v>27515</v>
      </c>
      <c r="G150">
        <v>66</v>
      </c>
    </row>
    <row r="151" spans="1:7" ht="12.75">
      <c r="A151" s="2">
        <v>6</v>
      </c>
      <c r="B151" s="3" t="s">
        <v>35</v>
      </c>
      <c r="C151" s="2">
        <v>2</v>
      </c>
      <c r="D151" s="3" t="s">
        <v>159</v>
      </c>
      <c r="E151" s="4" t="s">
        <v>8</v>
      </c>
      <c r="F151">
        <v>5087</v>
      </c>
      <c r="G151">
        <v>11</v>
      </c>
    </row>
    <row r="152" spans="1:7" ht="12.75">
      <c r="A152" s="2">
        <v>6</v>
      </c>
      <c r="B152" s="3" t="s">
        <v>35</v>
      </c>
      <c r="C152" s="2">
        <v>4</v>
      </c>
      <c r="D152" s="3" t="s">
        <v>227</v>
      </c>
      <c r="E152" s="4" t="s">
        <v>92</v>
      </c>
      <c r="F152">
        <v>801</v>
      </c>
      <c r="G152">
        <v>1</v>
      </c>
    </row>
    <row r="153" spans="1:7" ht="12.75">
      <c r="A153" s="2">
        <v>6</v>
      </c>
      <c r="B153" s="3" t="s">
        <v>35</v>
      </c>
      <c r="C153" s="2">
        <v>7</v>
      </c>
      <c r="D153" s="3" t="s">
        <v>164</v>
      </c>
      <c r="E153" s="4" t="s">
        <v>14</v>
      </c>
      <c r="F153">
        <v>716</v>
      </c>
      <c r="G153">
        <v>1</v>
      </c>
    </row>
    <row r="154" spans="1:7" ht="12.75">
      <c r="A154" s="2">
        <v>6</v>
      </c>
      <c r="B154" s="3" t="s">
        <v>35</v>
      </c>
      <c r="C154" s="2">
        <v>9</v>
      </c>
      <c r="D154" s="3" t="s">
        <v>161</v>
      </c>
      <c r="E154" s="4" t="s">
        <v>10</v>
      </c>
      <c r="F154">
        <v>842</v>
      </c>
      <c r="G154">
        <v>0</v>
      </c>
    </row>
    <row r="155" spans="1:7" ht="12.75">
      <c r="A155" s="2">
        <v>6</v>
      </c>
      <c r="B155" s="3" t="s">
        <v>35</v>
      </c>
      <c r="C155" s="2">
        <v>20</v>
      </c>
      <c r="D155" s="3" t="s">
        <v>182</v>
      </c>
      <c r="E155" s="4" t="s">
        <v>36</v>
      </c>
      <c r="F155">
        <v>673</v>
      </c>
      <c r="G155">
        <v>1</v>
      </c>
    </row>
    <row r="156" spans="1:7" ht="12.75">
      <c r="A156" s="2">
        <v>6</v>
      </c>
      <c r="B156" s="3" t="s">
        <v>35</v>
      </c>
      <c r="C156" s="2">
        <v>20</v>
      </c>
      <c r="D156" s="3" t="s">
        <v>183</v>
      </c>
      <c r="E156" s="4" t="s">
        <v>37</v>
      </c>
      <c r="F156">
        <v>5396</v>
      </c>
      <c r="G156">
        <v>6</v>
      </c>
    </row>
    <row r="157" spans="1:7" ht="12.75">
      <c r="A157" s="2">
        <v>6</v>
      </c>
      <c r="B157" s="3" t="s">
        <v>35</v>
      </c>
      <c r="C157" s="2">
        <v>21</v>
      </c>
      <c r="D157" s="3" t="s">
        <v>168</v>
      </c>
      <c r="E157" s="4" t="s">
        <v>18</v>
      </c>
      <c r="F157">
        <v>170</v>
      </c>
      <c r="G157">
        <v>0</v>
      </c>
    </row>
    <row r="158" spans="1:7" ht="12.75">
      <c r="A158" s="2">
        <v>6</v>
      </c>
      <c r="B158" s="3" t="s">
        <v>35</v>
      </c>
      <c r="C158" s="2">
        <v>22</v>
      </c>
      <c r="D158" s="3" t="s">
        <v>184</v>
      </c>
      <c r="E158" s="4" t="s">
        <v>39</v>
      </c>
      <c r="F158">
        <v>244</v>
      </c>
      <c r="G158">
        <v>1</v>
      </c>
    </row>
    <row r="159" spans="1:7" ht="12.75">
      <c r="A159" s="2">
        <v>6</v>
      </c>
      <c r="B159" s="3" t="s">
        <v>35</v>
      </c>
      <c r="C159" s="2">
        <v>22</v>
      </c>
      <c r="D159" s="3" t="s">
        <v>185</v>
      </c>
      <c r="E159" s="4" t="s">
        <v>38</v>
      </c>
      <c r="F159">
        <v>639</v>
      </c>
      <c r="G159">
        <v>2</v>
      </c>
    </row>
    <row r="160" spans="1:7" ht="12.75">
      <c r="A160" s="2">
        <v>6</v>
      </c>
      <c r="B160" s="3" t="s">
        <v>35</v>
      </c>
      <c r="C160" s="2">
        <v>22</v>
      </c>
      <c r="D160" s="3" t="s">
        <v>186</v>
      </c>
      <c r="E160" s="4" t="s">
        <v>40</v>
      </c>
      <c r="F160">
        <v>1700</v>
      </c>
      <c r="G160">
        <v>5</v>
      </c>
    </row>
    <row r="161" spans="1:7" ht="12.75">
      <c r="A161" s="2">
        <v>6</v>
      </c>
      <c r="B161" s="3" t="s">
        <v>35</v>
      </c>
      <c r="C161" s="2">
        <v>22</v>
      </c>
      <c r="D161" s="3" t="s">
        <v>187</v>
      </c>
      <c r="E161" s="4" t="s">
        <v>41</v>
      </c>
      <c r="F161">
        <v>1594</v>
      </c>
      <c r="G161">
        <v>4</v>
      </c>
    </row>
    <row r="162" spans="1:7" ht="12.75">
      <c r="A162" s="2">
        <v>6</v>
      </c>
      <c r="B162" s="3" t="s">
        <v>35</v>
      </c>
      <c r="C162" s="2">
        <v>40</v>
      </c>
      <c r="D162" s="3" t="s">
        <v>163</v>
      </c>
      <c r="E162" s="4" t="s">
        <v>12</v>
      </c>
      <c r="F162">
        <v>6272</v>
      </c>
      <c r="G162">
        <v>12</v>
      </c>
    </row>
    <row r="163" spans="1:7" ht="12.75">
      <c r="A163" s="2">
        <v>6</v>
      </c>
      <c r="B163" s="3" t="s">
        <v>35</v>
      </c>
      <c r="C163" s="2">
        <v>100</v>
      </c>
      <c r="D163" s="3" t="s">
        <v>170</v>
      </c>
      <c r="E163" s="4" t="s">
        <v>20</v>
      </c>
      <c r="F163">
        <v>26</v>
      </c>
      <c r="G163">
        <v>0</v>
      </c>
    </row>
    <row r="164" spans="1:7" ht="12.75">
      <c r="A164" s="2">
        <v>6</v>
      </c>
      <c r="B164" s="3" t="s">
        <v>35</v>
      </c>
      <c r="C164" s="2">
        <v>300</v>
      </c>
      <c r="D164" s="3" t="s">
        <v>171</v>
      </c>
      <c r="E164" s="4" t="s">
        <v>21</v>
      </c>
      <c r="F164">
        <v>1782</v>
      </c>
      <c r="G164">
        <v>1</v>
      </c>
    </row>
    <row r="165" spans="1:5" ht="12.75">
      <c r="A165" s="2"/>
      <c r="B165" s="3"/>
      <c r="C165" s="2"/>
      <c r="D165" s="3"/>
      <c r="E165" s="4"/>
    </row>
    <row r="166" spans="1:6" ht="12.75">
      <c r="A166" s="2"/>
      <c r="B166" s="3"/>
      <c r="C166" s="2"/>
      <c r="D166" s="3"/>
      <c r="E166" s="7" t="s">
        <v>284</v>
      </c>
      <c r="F166">
        <v>1515</v>
      </c>
    </row>
    <row r="167" spans="1:6" ht="12.75">
      <c r="A167" s="2"/>
      <c r="B167" s="3"/>
      <c r="C167" s="2"/>
      <c r="D167" s="3"/>
      <c r="E167" s="7" t="s">
        <v>285</v>
      </c>
      <c r="F167">
        <v>2876</v>
      </c>
    </row>
    <row r="168" spans="1:5" ht="12.75">
      <c r="A168" s="2"/>
      <c r="B168" s="3"/>
      <c r="C168" s="2"/>
      <c r="D168" s="3"/>
      <c r="E168" s="7"/>
    </row>
    <row r="169" spans="1:6" ht="12.75">
      <c r="A169" s="2"/>
      <c r="B169" s="3"/>
      <c r="C169" s="2"/>
      <c r="D169" s="3"/>
      <c r="E169" s="7" t="s">
        <v>286</v>
      </c>
      <c r="F169">
        <f>SUM(F150:F167)</f>
        <v>57848</v>
      </c>
    </row>
    <row r="170" spans="1:5" ht="12.75">
      <c r="A170" s="2"/>
      <c r="B170" s="3"/>
      <c r="C170" s="2"/>
      <c r="D170" s="3"/>
      <c r="E170" s="7"/>
    </row>
    <row r="171" spans="1:6" ht="12.75">
      <c r="A171" s="2"/>
      <c r="B171" s="3"/>
      <c r="C171" s="2"/>
      <c r="D171" s="3"/>
      <c r="E171" s="7" t="s">
        <v>287</v>
      </c>
      <c r="F171">
        <v>104507</v>
      </c>
    </row>
    <row r="172" spans="1:6" ht="12.75">
      <c r="A172" s="2"/>
      <c r="B172" s="3"/>
      <c r="C172" s="2"/>
      <c r="D172" s="3"/>
      <c r="E172" s="7" t="s">
        <v>288</v>
      </c>
      <c r="F172" s="6">
        <f>+F169/F171</f>
        <v>0.5535322992718191</v>
      </c>
    </row>
    <row r="173" spans="1:5" ht="12.75">
      <c r="A173" s="2"/>
      <c r="B173" s="3"/>
      <c r="C173" s="2"/>
      <c r="D173" s="3"/>
      <c r="E173" s="4"/>
    </row>
    <row r="174" spans="1:7" ht="12.75">
      <c r="A174" s="2">
        <v>7</v>
      </c>
      <c r="B174" s="3" t="s">
        <v>42</v>
      </c>
      <c r="C174" s="2">
        <v>1</v>
      </c>
      <c r="D174" s="3" t="s">
        <v>156</v>
      </c>
      <c r="E174" s="4" t="s">
        <v>4</v>
      </c>
      <c r="F174">
        <v>83509</v>
      </c>
      <c r="G174">
        <v>193</v>
      </c>
    </row>
    <row r="175" spans="1:7" ht="12.75">
      <c r="A175" s="2">
        <v>7</v>
      </c>
      <c r="B175" s="3" t="s">
        <v>42</v>
      </c>
      <c r="C175" s="2">
        <v>2</v>
      </c>
      <c r="D175" s="3" t="s">
        <v>159</v>
      </c>
      <c r="E175" s="4" t="s">
        <v>8</v>
      </c>
      <c r="F175">
        <v>46559</v>
      </c>
      <c r="G175">
        <v>88</v>
      </c>
    </row>
    <row r="176" spans="1:7" ht="12.75">
      <c r="A176" s="2">
        <v>7</v>
      </c>
      <c r="B176" s="3" t="s">
        <v>42</v>
      </c>
      <c r="C176" s="2">
        <v>3</v>
      </c>
      <c r="D176" s="3" t="s">
        <v>157</v>
      </c>
      <c r="E176" s="4" t="s">
        <v>5</v>
      </c>
      <c r="F176">
        <v>1969</v>
      </c>
      <c r="G176">
        <v>0</v>
      </c>
    </row>
    <row r="177" spans="1:7" ht="12.75">
      <c r="A177" s="2">
        <v>7</v>
      </c>
      <c r="B177" s="3" t="s">
        <v>42</v>
      </c>
      <c r="C177" s="2">
        <v>6</v>
      </c>
      <c r="D177" s="3" t="s">
        <v>174</v>
      </c>
      <c r="E177" s="4" t="s">
        <v>26</v>
      </c>
      <c r="F177">
        <v>375</v>
      </c>
      <c r="G177">
        <v>0</v>
      </c>
    </row>
    <row r="178" spans="1:7" ht="12.75">
      <c r="A178" s="2">
        <v>7</v>
      </c>
      <c r="B178" s="3" t="s">
        <v>42</v>
      </c>
      <c r="C178" s="2">
        <v>7</v>
      </c>
      <c r="D178" s="3" t="s">
        <v>164</v>
      </c>
      <c r="E178" s="4" t="s">
        <v>14</v>
      </c>
      <c r="F178">
        <v>5519</v>
      </c>
      <c r="G178">
        <v>8</v>
      </c>
    </row>
    <row r="179" spans="1:7" ht="12.75">
      <c r="A179" s="2">
        <v>7</v>
      </c>
      <c r="B179" s="3" t="s">
        <v>42</v>
      </c>
      <c r="C179" s="2">
        <v>8</v>
      </c>
      <c r="D179" s="3" t="s">
        <v>165</v>
      </c>
      <c r="E179" s="4" t="s">
        <v>15</v>
      </c>
      <c r="F179">
        <v>3105</v>
      </c>
      <c r="G179">
        <v>6</v>
      </c>
    </row>
    <row r="180" spans="1:7" ht="12.75">
      <c r="A180" s="2">
        <v>7</v>
      </c>
      <c r="B180" s="3" t="s">
        <v>42</v>
      </c>
      <c r="C180" s="2">
        <v>9</v>
      </c>
      <c r="D180" s="3" t="s">
        <v>161</v>
      </c>
      <c r="E180" s="4" t="s">
        <v>10</v>
      </c>
      <c r="F180">
        <v>4409</v>
      </c>
      <c r="G180">
        <v>6</v>
      </c>
    </row>
    <row r="181" spans="1:7" ht="12.75">
      <c r="A181" s="2">
        <v>7</v>
      </c>
      <c r="B181" s="3" t="s">
        <v>42</v>
      </c>
      <c r="C181" s="2">
        <v>11</v>
      </c>
      <c r="D181" s="3" t="s">
        <v>189</v>
      </c>
      <c r="E181" s="4" t="s">
        <v>44</v>
      </c>
      <c r="F181">
        <v>226</v>
      </c>
      <c r="G181">
        <v>0</v>
      </c>
    </row>
    <row r="182" spans="1:7" ht="12.75">
      <c r="A182" s="2">
        <v>7</v>
      </c>
      <c r="B182" s="3" t="s">
        <v>42</v>
      </c>
      <c r="C182" s="2">
        <v>12</v>
      </c>
      <c r="D182" s="3" t="s">
        <v>231</v>
      </c>
      <c r="E182" s="4" t="s">
        <v>96</v>
      </c>
      <c r="F182">
        <v>616</v>
      </c>
      <c r="G182">
        <v>0</v>
      </c>
    </row>
    <row r="183" spans="1:7" ht="12.75">
      <c r="A183" s="2">
        <v>7</v>
      </c>
      <c r="B183" s="3" t="s">
        <v>42</v>
      </c>
      <c r="C183" s="2">
        <v>14</v>
      </c>
      <c r="D183" s="3" t="s">
        <v>232</v>
      </c>
      <c r="E183" s="4" t="s">
        <v>97</v>
      </c>
      <c r="F183">
        <v>300</v>
      </c>
      <c r="G183">
        <v>0</v>
      </c>
    </row>
    <row r="184" spans="1:7" ht="12.75">
      <c r="A184" s="2">
        <v>7</v>
      </c>
      <c r="B184" s="3" t="s">
        <v>42</v>
      </c>
      <c r="C184" s="2">
        <v>15</v>
      </c>
      <c r="D184" s="3" t="s">
        <v>233</v>
      </c>
      <c r="E184" s="4" t="s">
        <v>98</v>
      </c>
      <c r="F184">
        <v>1837</v>
      </c>
      <c r="G184">
        <v>0</v>
      </c>
    </row>
    <row r="185" spans="1:7" ht="12.75">
      <c r="A185" s="2">
        <v>7</v>
      </c>
      <c r="B185" s="3" t="s">
        <v>42</v>
      </c>
      <c r="C185" s="2">
        <v>20</v>
      </c>
      <c r="D185" s="3" t="s">
        <v>190</v>
      </c>
      <c r="E185" s="4" t="s">
        <v>45</v>
      </c>
      <c r="F185">
        <v>1328</v>
      </c>
      <c r="G185">
        <v>4</v>
      </c>
    </row>
    <row r="186" spans="1:6" ht="12.75">
      <c r="A186" s="2">
        <v>7</v>
      </c>
      <c r="B186" s="3" t="s">
        <v>42</v>
      </c>
      <c r="C186" s="2">
        <v>20</v>
      </c>
      <c r="D186" s="3" t="s">
        <v>234</v>
      </c>
      <c r="E186" s="4" t="s">
        <v>99</v>
      </c>
      <c r="F186">
        <v>514</v>
      </c>
    </row>
    <row r="187" spans="1:7" ht="12.75">
      <c r="A187" s="2">
        <v>7</v>
      </c>
      <c r="B187" s="3" t="s">
        <v>42</v>
      </c>
      <c r="C187" s="2">
        <v>20</v>
      </c>
      <c r="D187" s="3" t="s">
        <v>191</v>
      </c>
      <c r="E187" s="4" t="s">
        <v>46</v>
      </c>
      <c r="F187">
        <v>1900</v>
      </c>
      <c r="G187">
        <v>6</v>
      </c>
    </row>
    <row r="188" spans="1:7" ht="12.75">
      <c r="A188" s="2">
        <v>7</v>
      </c>
      <c r="B188" s="3" t="s">
        <v>42</v>
      </c>
      <c r="C188" s="2">
        <v>21</v>
      </c>
      <c r="D188" s="3" t="s">
        <v>168</v>
      </c>
      <c r="E188" s="4" t="s">
        <v>18</v>
      </c>
      <c r="F188">
        <v>1188</v>
      </c>
      <c r="G188">
        <v>2</v>
      </c>
    </row>
    <row r="189" spans="1:7" ht="12.75">
      <c r="A189" s="2">
        <v>7</v>
      </c>
      <c r="B189" s="3" t="s">
        <v>42</v>
      </c>
      <c r="C189" s="2">
        <v>25</v>
      </c>
      <c r="D189" s="3" t="s">
        <v>235</v>
      </c>
      <c r="E189" s="4" t="s">
        <v>100</v>
      </c>
      <c r="F189">
        <v>281</v>
      </c>
      <c r="G189">
        <v>0</v>
      </c>
    </row>
    <row r="190" spans="1:7" ht="12.75">
      <c r="A190" s="2">
        <v>7</v>
      </c>
      <c r="B190" s="3" t="s">
        <v>42</v>
      </c>
      <c r="C190" s="2">
        <v>40</v>
      </c>
      <c r="D190" s="3" t="s">
        <v>163</v>
      </c>
      <c r="E190" s="4" t="s">
        <v>12</v>
      </c>
      <c r="F190">
        <v>14802</v>
      </c>
      <c r="G190">
        <v>22</v>
      </c>
    </row>
    <row r="191" spans="1:7" ht="12.75">
      <c r="A191" s="2">
        <v>7</v>
      </c>
      <c r="B191" s="3" t="s">
        <v>42</v>
      </c>
      <c r="C191" s="2">
        <v>45</v>
      </c>
      <c r="D191" s="3" t="s">
        <v>204</v>
      </c>
      <c r="E191" s="4" t="s">
        <v>63</v>
      </c>
      <c r="F191">
        <v>157</v>
      </c>
      <c r="G191">
        <v>0</v>
      </c>
    </row>
    <row r="192" spans="1:7" ht="12.75">
      <c r="A192" s="2">
        <v>7</v>
      </c>
      <c r="B192" s="3" t="s">
        <v>42</v>
      </c>
      <c r="C192" s="2">
        <v>99</v>
      </c>
      <c r="D192" s="3" t="s">
        <v>173</v>
      </c>
      <c r="E192" s="4" t="s">
        <v>24</v>
      </c>
      <c r="F192">
        <v>4596</v>
      </c>
      <c r="G192">
        <v>3</v>
      </c>
    </row>
    <row r="193" spans="1:7" ht="12.75">
      <c r="A193" s="2">
        <v>7</v>
      </c>
      <c r="B193" s="3" t="s">
        <v>42</v>
      </c>
      <c r="C193" s="2">
        <v>100</v>
      </c>
      <c r="D193" s="3" t="s">
        <v>170</v>
      </c>
      <c r="E193" s="4" t="s">
        <v>20</v>
      </c>
      <c r="F193">
        <v>2928</v>
      </c>
      <c r="G193">
        <v>4</v>
      </c>
    </row>
    <row r="194" spans="1:5" ht="12.75">
      <c r="A194" s="2"/>
      <c r="B194" s="3"/>
      <c r="C194" s="2"/>
      <c r="D194" s="3"/>
      <c r="E194" s="4"/>
    </row>
    <row r="195" spans="1:6" ht="12.75">
      <c r="A195" s="2"/>
      <c r="B195" s="3"/>
      <c r="C195" s="2"/>
      <c r="D195" s="3"/>
      <c r="E195" s="7" t="s">
        <v>284</v>
      </c>
      <c r="F195">
        <v>4990</v>
      </c>
    </row>
    <row r="196" spans="1:6" ht="12.75">
      <c r="A196" s="2"/>
      <c r="B196" s="3"/>
      <c r="C196" s="2"/>
      <c r="D196" s="3"/>
      <c r="E196" s="7" t="s">
        <v>285</v>
      </c>
      <c r="F196">
        <v>8703</v>
      </c>
    </row>
    <row r="197" spans="1:5" ht="12.75">
      <c r="A197" s="2"/>
      <c r="B197" s="3"/>
      <c r="C197" s="2"/>
      <c r="D197" s="3"/>
      <c r="E197" s="7"/>
    </row>
    <row r="198" spans="1:6" ht="12.75">
      <c r="A198" s="2"/>
      <c r="B198" s="3"/>
      <c r="C198" s="2"/>
      <c r="D198" s="3"/>
      <c r="E198" s="7" t="s">
        <v>286</v>
      </c>
      <c r="F198">
        <f>SUM(F174:F196)</f>
        <v>189811</v>
      </c>
    </row>
    <row r="199" spans="1:5" ht="12.75">
      <c r="A199" s="2"/>
      <c r="B199" s="3"/>
      <c r="C199" s="2"/>
      <c r="D199" s="3"/>
      <c r="E199" s="7"/>
    </row>
    <row r="200" spans="1:6" ht="12.75">
      <c r="A200" s="2"/>
      <c r="B200" s="3"/>
      <c r="C200" s="2"/>
      <c r="D200" s="3"/>
      <c r="E200" s="7" t="s">
        <v>287</v>
      </c>
      <c r="F200">
        <v>324458</v>
      </c>
    </row>
    <row r="201" spans="1:6" ht="12.75">
      <c r="A201" s="2"/>
      <c r="B201" s="3"/>
      <c r="C201" s="2"/>
      <c r="D201" s="3"/>
      <c r="E201" s="7" t="s">
        <v>288</v>
      </c>
      <c r="F201" s="6">
        <f>+F198/F200</f>
        <v>0.5850094619334397</v>
      </c>
    </row>
    <row r="202" spans="1:5" ht="12.75">
      <c r="A202" s="2"/>
      <c r="B202" s="3"/>
      <c r="C202" s="2"/>
      <c r="D202" s="3"/>
      <c r="E202" s="4"/>
    </row>
    <row r="203" spans="1:5" ht="12.75">
      <c r="A203" s="2"/>
      <c r="B203" s="3"/>
      <c r="C203" s="2"/>
      <c r="D203" s="3"/>
      <c r="E203" s="4"/>
    </row>
    <row r="204" spans="1:7" ht="12.75">
      <c r="A204" s="2">
        <v>8</v>
      </c>
      <c r="B204" s="3" t="s">
        <v>47</v>
      </c>
      <c r="C204" s="2">
        <v>1</v>
      </c>
      <c r="D204" s="3" t="s">
        <v>156</v>
      </c>
      <c r="E204" s="4" t="s">
        <v>4</v>
      </c>
      <c r="F204">
        <v>23343</v>
      </c>
      <c r="G204">
        <v>58</v>
      </c>
    </row>
    <row r="205" spans="1:7" ht="12.75">
      <c r="A205" s="2">
        <v>8</v>
      </c>
      <c r="B205" s="3" t="s">
        <v>47</v>
      </c>
      <c r="C205" s="2">
        <v>2</v>
      </c>
      <c r="D205" s="3" t="s">
        <v>159</v>
      </c>
      <c r="E205" s="4" t="s">
        <v>8</v>
      </c>
      <c r="F205">
        <v>15981</v>
      </c>
      <c r="G205">
        <v>34</v>
      </c>
    </row>
    <row r="206" spans="1:7" ht="12.75">
      <c r="A206" s="2">
        <v>8</v>
      </c>
      <c r="B206" s="3" t="s">
        <v>47</v>
      </c>
      <c r="C206" s="2">
        <v>7</v>
      </c>
      <c r="D206" s="3" t="s">
        <v>164</v>
      </c>
      <c r="E206" s="4" t="s">
        <v>14</v>
      </c>
      <c r="F206">
        <v>1533</v>
      </c>
      <c r="G206">
        <v>1</v>
      </c>
    </row>
    <row r="207" spans="1:7" ht="12.75">
      <c r="A207" s="2">
        <v>8</v>
      </c>
      <c r="B207" s="3" t="s">
        <v>47</v>
      </c>
      <c r="C207" s="2">
        <v>8</v>
      </c>
      <c r="D207" s="3" t="s">
        <v>165</v>
      </c>
      <c r="E207" s="4" t="s">
        <v>15</v>
      </c>
      <c r="F207">
        <v>690</v>
      </c>
      <c r="G207">
        <v>1</v>
      </c>
    </row>
    <row r="208" spans="1:7" ht="12.75">
      <c r="A208" s="2">
        <v>8</v>
      </c>
      <c r="B208" s="3" t="s">
        <v>47</v>
      </c>
      <c r="C208" s="2">
        <v>9</v>
      </c>
      <c r="D208" s="3" t="s">
        <v>161</v>
      </c>
      <c r="E208" s="4" t="s">
        <v>10</v>
      </c>
      <c r="F208">
        <v>195</v>
      </c>
      <c r="G208">
        <v>1</v>
      </c>
    </row>
    <row r="209" spans="1:7" ht="12.75">
      <c r="A209" s="2">
        <v>8</v>
      </c>
      <c r="B209" s="3" t="s">
        <v>47</v>
      </c>
      <c r="C209" s="2">
        <v>17</v>
      </c>
      <c r="D209" s="3" t="s">
        <v>192</v>
      </c>
      <c r="E209" s="4" t="s">
        <v>48</v>
      </c>
      <c r="F209">
        <v>168</v>
      </c>
      <c r="G209">
        <v>0</v>
      </c>
    </row>
    <row r="210" spans="1:7" ht="12.75">
      <c r="A210" s="2">
        <v>8</v>
      </c>
      <c r="B210" s="3" t="s">
        <v>47</v>
      </c>
      <c r="C210" s="2">
        <v>20</v>
      </c>
      <c r="D210" s="3" t="s">
        <v>193</v>
      </c>
      <c r="E210" s="4" t="s">
        <v>49</v>
      </c>
      <c r="F210">
        <v>1444</v>
      </c>
      <c r="G210">
        <v>5</v>
      </c>
    </row>
    <row r="211" spans="1:7" ht="12.75">
      <c r="A211" s="2">
        <v>8</v>
      </c>
      <c r="B211" s="3" t="s">
        <v>47</v>
      </c>
      <c r="C211" s="2">
        <v>40</v>
      </c>
      <c r="D211" s="3" t="s">
        <v>163</v>
      </c>
      <c r="E211" s="4" t="s">
        <v>12</v>
      </c>
      <c r="F211">
        <v>4093</v>
      </c>
      <c r="G211">
        <v>6</v>
      </c>
    </row>
    <row r="212" spans="1:7" ht="12.75">
      <c r="A212" s="2">
        <v>8</v>
      </c>
      <c r="B212" s="3" t="s">
        <v>47</v>
      </c>
      <c r="C212" s="2">
        <v>45</v>
      </c>
      <c r="D212" s="3" t="s">
        <v>204</v>
      </c>
      <c r="E212" s="4" t="s">
        <v>63</v>
      </c>
      <c r="F212">
        <v>426</v>
      </c>
      <c r="G212">
        <v>0</v>
      </c>
    </row>
    <row r="213" spans="1:7" ht="12.75">
      <c r="A213" s="2">
        <v>8</v>
      </c>
      <c r="B213" s="3" t="s">
        <v>47</v>
      </c>
      <c r="C213" s="2">
        <v>50</v>
      </c>
      <c r="D213" s="3" t="s">
        <v>169</v>
      </c>
      <c r="E213" s="4" t="s">
        <v>19</v>
      </c>
      <c r="F213">
        <v>399</v>
      </c>
      <c r="G213">
        <v>0</v>
      </c>
    </row>
    <row r="214" spans="1:7" ht="12.75">
      <c r="A214" s="2">
        <v>8</v>
      </c>
      <c r="B214" s="3" t="s">
        <v>47</v>
      </c>
      <c r="C214" s="2">
        <v>99</v>
      </c>
      <c r="D214" s="3" t="s">
        <v>173</v>
      </c>
      <c r="E214" s="4" t="s">
        <v>24</v>
      </c>
      <c r="F214">
        <v>195</v>
      </c>
      <c r="G214">
        <v>1</v>
      </c>
    </row>
    <row r="215" spans="1:7" ht="12.75">
      <c r="A215" s="2">
        <v>8</v>
      </c>
      <c r="B215" s="3" t="s">
        <v>47</v>
      </c>
      <c r="C215" s="2">
        <v>100</v>
      </c>
      <c r="D215" s="3" t="s">
        <v>170</v>
      </c>
      <c r="E215" s="4" t="s">
        <v>20</v>
      </c>
      <c r="F215">
        <v>458</v>
      </c>
      <c r="G215">
        <v>1</v>
      </c>
    </row>
    <row r="216" spans="1:7" ht="12.75">
      <c r="A216" s="2">
        <v>8</v>
      </c>
      <c r="B216" s="3" t="s">
        <v>47</v>
      </c>
      <c r="C216" s="2">
        <v>300</v>
      </c>
      <c r="D216" s="3" t="s">
        <v>171</v>
      </c>
      <c r="E216" s="4" t="s">
        <v>21</v>
      </c>
      <c r="F216">
        <v>515</v>
      </c>
      <c r="G216">
        <v>0</v>
      </c>
    </row>
    <row r="217" spans="1:5" ht="12.75">
      <c r="A217" s="2"/>
      <c r="B217" s="3"/>
      <c r="C217" s="2"/>
      <c r="D217" s="3"/>
      <c r="E217" s="4"/>
    </row>
    <row r="218" spans="1:6" ht="12.75">
      <c r="A218" s="2"/>
      <c r="B218" s="3"/>
      <c r="C218" s="2"/>
      <c r="D218" s="3"/>
      <c r="E218" s="7" t="s">
        <v>284</v>
      </c>
      <c r="F218">
        <v>1326</v>
      </c>
    </row>
    <row r="219" spans="1:6" ht="12.75">
      <c r="A219" s="2"/>
      <c r="B219" s="3"/>
      <c r="C219" s="2"/>
      <c r="D219" s="3"/>
      <c r="E219" s="7" t="s">
        <v>285</v>
      </c>
      <c r="F219">
        <v>2478</v>
      </c>
    </row>
    <row r="220" spans="1:5" ht="12.75">
      <c r="A220" s="2"/>
      <c r="B220" s="3"/>
      <c r="C220" s="2"/>
      <c r="D220" s="3"/>
      <c r="E220" s="7"/>
    </row>
    <row r="221" spans="1:6" ht="12.75">
      <c r="A221" s="2"/>
      <c r="B221" s="3"/>
      <c r="C221" s="2"/>
      <c r="D221" s="3"/>
      <c r="E221" s="7" t="s">
        <v>286</v>
      </c>
      <c r="F221">
        <f>SUM(F204:F219)</f>
        <v>53244</v>
      </c>
    </row>
    <row r="222" spans="1:5" ht="12.75">
      <c r="A222" s="2"/>
      <c r="B222" s="3"/>
      <c r="C222" s="2"/>
      <c r="D222" s="3"/>
      <c r="E222" s="7"/>
    </row>
    <row r="223" spans="1:6" ht="12.75">
      <c r="A223" s="2"/>
      <c r="B223" s="3"/>
      <c r="C223" s="2"/>
      <c r="D223" s="3"/>
      <c r="E223" s="7" t="s">
        <v>287</v>
      </c>
      <c r="F223">
        <v>85396</v>
      </c>
    </row>
    <row r="224" spans="1:6" ht="12.75">
      <c r="A224" s="2"/>
      <c r="B224" s="3"/>
      <c r="C224" s="2"/>
      <c r="D224" s="3"/>
      <c r="E224" s="7" t="s">
        <v>288</v>
      </c>
      <c r="F224" s="6">
        <f>+F221/F223</f>
        <v>0.6234952456789545</v>
      </c>
    </row>
    <row r="225" spans="1:7" ht="13.5" thickBot="1">
      <c r="A225" s="14" t="s">
        <v>292</v>
      </c>
      <c r="B225" s="14"/>
      <c r="C225" s="14"/>
      <c r="D225" s="14"/>
      <c r="E225" s="14"/>
      <c r="F225" s="14"/>
      <c r="G225" s="14"/>
    </row>
    <row r="227" spans="1:7" ht="12.75">
      <c r="A227" s="8" t="s">
        <v>289</v>
      </c>
      <c r="B227" s="8" t="s">
        <v>0</v>
      </c>
      <c r="C227" s="8" t="s">
        <v>291</v>
      </c>
      <c r="D227" s="8" t="s">
        <v>155</v>
      </c>
      <c r="E227" s="9" t="s">
        <v>1</v>
      </c>
      <c r="F227" s="10" t="s">
        <v>2</v>
      </c>
      <c r="G227" s="10" t="s">
        <v>293</v>
      </c>
    </row>
    <row r="228" spans="1:7" ht="12.75">
      <c r="A228" s="2">
        <v>9</v>
      </c>
      <c r="B228" s="3" t="s">
        <v>50</v>
      </c>
      <c r="C228" s="2">
        <v>1</v>
      </c>
      <c r="D228" s="3" t="s">
        <v>156</v>
      </c>
      <c r="E228" s="4" t="s">
        <v>4</v>
      </c>
      <c r="F228">
        <v>43669</v>
      </c>
      <c r="G228">
        <v>96</v>
      </c>
    </row>
    <row r="229" spans="1:7" ht="12.75">
      <c r="A229" s="2">
        <v>9</v>
      </c>
      <c r="B229" s="3" t="s">
        <v>50</v>
      </c>
      <c r="C229" s="2">
        <v>2</v>
      </c>
      <c r="D229" s="3" t="s">
        <v>159</v>
      </c>
      <c r="E229" s="4" t="s">
        <v>8</v>
      </c>
      <c r="F229">
        <v>28298</v>
      </c>
      <c r="G229">
        <v>52</v>
      </c>
    </row>
    <row r="230" spans="1:7" ht="12.75">
      <c r="A230" s="2">
        <v>9</v>
      </c>
      <c r="B230" s="3" t="s">
        <v>50</v>
      </c>
      <c r="C230" s="2">
        <v>3</v>
      </c>
      <c r="D230" s="3" t="s">
        <v>236</v>
      </c>
      <c r="E230" s="4" t="s">
        <v>101</v>
      </c>
      <c r="F230">
        <v>80</v>
      </c>
      <c r="G230">
        <v>0</v>
      </c>
    </row>
    <row r="231" spans="1:7" ht="12.75">
      <c r="A231" s="2">
        <v>9</v>
      </c>
      <c r="B231" s="3" t="s">
        <v>50</v>
      </c>
      <c r="C231" s="2">
        <v>3</v>
      </c>
      <c r="D231" s="3" t="s">
        <v>237</v>
      </c>
      <c r="E231" s="4" t="s">
        <v>102</v>
      </c>
      <c r="F231">
        <v>602</v>
      </c>
      <c r="G231">
        <v>1</v>
      </c>
    </row>
    <row r="232" spans="1:7" ht="12.75">
      <c r="A232" s="2">
        <v>9</v>
      </c>
      <c r="B232" s="3" t="s">
        <v>50</v>
      </c>
      <c r="C232" s="2">
        <v>7</v>
      </c>
      <c r="D232" s="3" t="s">
        <v>164</v>
      </c>
      <c r="E232" s="4" t="s">
        <v>14</v>
      </c>
      <c r="F232">
        <v>5884</v>
      </c>
      <c r="G232">
        <v>7</v>
      </c>
    </row>
    <row r="233" spans="1:7" ht="12.75">
      <c r="A233" s="2">
        <v>9</v>
      </c>
      <c r="B233" s="3" t="s">
        <v>50</v>
      </c>
      <c r="C233" s="2">
        <v>9</v>
      </c>
      <c r="D233" s="3" t="s">
        <v>161</v>
      </c>
      <c r="E233" s="4" t="s">
        <v>10</v>
      </c>
      <c r="F233">
        <v>1928</v>
      </c>
      <c r="G233">
        <v>2</v>
      </c>
    </row>
    <row r="234" spans="1:7" ht="12.75">
      <c r="A234" s="2">
        <v>9</v>
      </c>
      <c r="B234" s="3" t="s">
        <v>50</v>
      </c>
      <c r="C234" s="2">
        <v>17</v>
      </c>
      <c r="D234" s="3" t="s">
        <v>167</v>
      </c>
      <c r="E234" s="4" t="s">
        <v>17</v>
      </c>
      <c r="F234">
        <v>131</v>
      </c>
      <c r="G234">
        <v>0</v>
      </c>
    </row>
    <row r="235" spans="1:7" ht="12.75">
      <c r="A235" s="2">
        <v>9</v>
      </c>
      <c r="B235" s="3" t="s">
        <v>50</v>
      </c>
      <c r="C235" s="2">
        <v>17</v>
      </c>
      <c r="D235" s="3" t="s">
        <v>238</v>
      </c>
      <c r="E235" s="4" t="s">
        <v>103</v>
      </c>
      <c r="F235">
        <v>1132</v>
      </c>
      <c r="G235">
        <v>1</v>
      </c>
    </row>
    <row r="236" spans="1:7" ht="12.75">
      <c r="A236" s="2">
        <v>9</v>
      </c>
      <c r="B236" s="3" t="s">
        <v>50</v>
      </c>
      <c r="C236" s="2">
        <v>40</v>
      </c>
      <c r="D236" s="3" t="s">
        <v>163</v>
      </c>
      <c r="E236" s="4" t="s">
        <v>12</v>
      </c>
      <c r="F236">
        <v>4087</v>
      </c>
      <c r="G236">
        <v>7</v>
      </c>
    </row>
    <row r="237" spans="1:7" ht="12.75">
      <c r="A237" s="2">
        <v>9</v>
      </c>
      <c r="B237" s="3" t="s">
        <v>50</v>
      </c>
      <c r="C237" s="2">
        <v>100</v>
      </c>
      <c r="D237" s="3" t="s">
        <v>170</v>
      </c>
      <c r="E237" s="4" t="s">
        <v>20</v>
      </c>
      <c r="F237">
        <v>4328</v>
      </c>
      <c r="G237">
        <v>5</v>
      </c>
    </row>
    <row r="238" spans="1:5" ht="12.75">
      <c r="A238" s="2"/>
      <c r="B238" s="3"/>
      <c r="C238" s="2"/>
      <c r="D238" s="3"/>
      <c r="E238" s="4"/>
    </row>
    <row r="239" spans="1:6" ht="12.75">
      <c r="A239" s="2"/>
      <c r="B239" s="3"/>
      <c r="C239" s="2"/>
      <c r="D239" s="3"/>
      <c r="E239" s="7" t="s">
        <v>284</v>
      </c>
      <c r="F239">
        <v>2136</v>
      </c>
    </row>
    <row r="240" spans="1:6" ht="12.75">
      <c r="A240" s="2"/>
      <c r="B240" s="3"/>
      <c r="C240" s="2"/>
      <c r="D240" s="3"/>
      <c r="E240" s="7" t="s">
        <v>285</v>
      </c>
      <c r="F240">
        <v>5181</v>
      </c>
    </row>
    <row r="241" spans="1:5" ht="12.75">
      <c r="A241" s="2"/>
      <c r="B241" s="3"/>
      <c r="C241" s="2"/>
      <c r="D241" s="3"/>
      <c r="E241" s="7"/>
    </row>
    <row r="242" spans="1:6" ht="12.75">
      <c r="A242" s="2"/>
      <c r="B242" s="3"/>
      <c r="C242" s="2"/>
      <c r="D242" s="3"/>
      <c r="E242" s="7" t="s">
        <v>286</v>
      </c>
      <c r="F242">
        <f>SUM(F228:F240)</f>
        <v>97456</v>
      </c>
    </row>
    <row r="243" spans="1:5" ht="12.75">
      <c r="A243" s="2"/>
      <c r="B243" s="3"/>
      <c r="C243" s="2"/>
      <c r="D243" s="3"/>
      <c r="E243" s="7"/>
    </row>
    <row r="244" spans="1:6" ht="12.75">
      <c r="A244" s="2"/>
      <c r="B244" s="3"/>
      <c r="C244" s="2"/>
      <c r="D244" s="3"/>
      <c r="E244" s="7" t="s">
        <v>287</v>
      </c>
      <c r="F244">
        <v>166215</v>
      </c>
    </row>
    <row r="245" spans="1:6" ht="12.75">
      <c r="A245" s="2"/>
      <c r="B245" s="3"/>
      <c r="C245" s="2"/>
      <c r="D245" s="3"/>
      <c r="E245" s="7" t="s">
        <v>288</v>
      </c>
      <c r="F245" s="6">
        <f>+F242/F244</f>
        <v>0.5863249405889962</v>
      </c>
    </row>
    <row r="246" spans="1:5" ht="12.75">
      <c r="A246" s="2"/>
      <c r="B246" s="3"/>
      <c r="C246" s="2"/>
      <c r="D246" s="3"/>
      <c r="E246" s="4"/>
    </row>
    <row r="247" spans="1:5" ht="12.75">
      <c r="A247" s="2"/>
      <c r="B247" s="3"/>
      <c r="C247" s="2"/>
      <c r="D247" s="3"/>
      <c r="E247" s="4"/>
    </row>
    <row r="248" spans="1:7" ht="12.75">
      <c r="A248" s="2">
        <v>10</v>
      </c>
      <c r="B248" s="3" t="s">
        <v>52</v>
      </c>
      <c r="C248" s="2">
        <v>1</v>
      </c>
      <c r="D248" s="3" t="s">
        <v>156</v>
      </c>
      <c r="E248" s="4" t="s">
        <v>4</v>
      </c>
      <c r="F248">
        <v>82045</v>
      </c>
      <c r="G248">
        <v>123</v>
      </c>
    </row>
    <row r="249" spans="1:7" ht="12.75">
      <c r="A249" s="2">
        <v>10</v>
      </c>
      <c r="B249" s="3" t="s">
        <v>52</v>
      </c>
      <c r="C249" s="2">
        <v>2</v>
      </c>
      <c r="D249" s="3" t="s">
        <v>159</v>
      </c>
      <c r="E249" s="4" t="s">
        <v>8</v>
      </c>
      <c r="F249">
        <v>53536</v>
      </c>
      <c r="G249">
        <v>64</v>
      </c>
    </row>
    <row r="250" spans="1:7" ht="12.75">
      <c r="A250" s="2">
        <v>10</v>
      </c>
      <c r="B250" s="3" t="s">
        <v>52</v>
      </c>
      <c r="C250" s="2">
        <v>4</v>
      </c>
      <c r="D250" s="3" t="s">
        <v>227</v>
      </c>
      <c r="E250" s="4" t="s">
        <v>92</v>
      </c>
      <c r="F250">
        <v>1497</v>
      </c>
      <c r="G250">
        <v>1</v>
      </c>
    </row>
    <row r="251" spans="1:7" ht="12.75">
      <c r="A251" s="2">
        <v>10</v>
      </c>
      <c r="B251" s="3" t="s">
        <v>52</v>
      </c>
      <c r="C251" s="2">
        <v>6</v>
      </c>
      <c r="D251" s="3" t="s">
        <v>195</v>
      </c>
      <c r="E251" s="4" t="s">
        <v>53</v>
      </c>
      <c r="F251">
        <v>1458</v>
      </c>
      <c r="G251">
        <v>1</v>
      </c>
    </row>
    <row r="252" spans="1:6" ht="12.75">
      <c r="A252" s="2">
        <v>10</v>
      </c>
      <c r="B252" s="3" t="s">
        <v>52</v>
      </c>
      <c r="C252" s="2">
        <v>6</v>
      </c>
      <c r="D252" s="3" t="s">
        <v>174</v>
      </c>
      <c r="E252" s="4" t="s">
        <v>26</v>
      </c>
      <c r="F252">
        <v>561</v>
      </c>
    </row>
    <row r="253" spans="1:6" ht="12.75">
      <c r="A253" s="2">
        <v>10</v>
      </c>
      <c r="B253" s="3" t="s">
        <v>52</v>
      </c>
      <c r="C253" s="2">
        <v>6</v>
      </c>
      <c r="D253" s="3" t="s">
        <v>196</v>
      </c>
      <c r="E253" s="4" t="s">
        <v>54</v>
      </c>
      <c r="F253">
        <v>456</v>
      </c>
    </row>
    <row r="254" spans="1:7" ht="12.75">
      <c r="A254" s="2">
        <v>10</v>
      </c>
      <c r="B254" s="3" t="s">
        <v>52</v>
      </c>
      <c r="C254" s="2">
        <v>7</v>
      </c>
      <c r="D254" s="3" t="s">
        <v>164</v>
      </c>
      <c r="E254" s="4" t="s">
        <v>14</v>
      </c>
      <c r="F254">
        <v>7893</v>
      </c>
      <c r="G254">
        <v>14</v>
      </c>
    </row>
    <row r="255" spans="1:7" ht="12.75">
      <c r="A255" s="2">
        <v>10</v>
      </c>
      <c r="B255" s="3" t="s">
        <v>52</v>
      </c>
      <c r="C255" s="2">
        <v>8</v>
      </c>
      <c r="D255" s="3" t="s">
        <v>239</v>
      </c>
      <c r="E255" s="4" t="s">
        <v>104</v>
      </c>
      <c r="F255">
        <v>4610</v>
      </c>
      <c r="G255">
        <v>0</v>
      </c>
    </row>
    <row r="256" spans="1:7" ht="12.75">
      <c r="A256" s="2">
        <v>10</v>
      </c>
      <c r="B256" s="3" t="s">
        <v>52</v>
      </c>
      <c r="C256" s="2">
        <v>8</v>
      </c>
      <c r="D256" s="3" t="s">
        <v>165</v>
      </c>
      <c r="E256" s="4" t="s">
        <v>15</v>
      </c>
      <c r="F256">
        <v>2063</v>
      </c>
      <c r="G256">
        <v>6</v>
      </c>
    </row>
    <row r="257" spans="1:7" ht="12.75">
      <c r="A257" s="2">
        <v>10</v>
      </c>
      <c r="B257" s="3" t="s">
        <v>52</v>
      </c>
      <c r="C257" s="2">
        <v>9</v>
      </c>
      <c r="D257" s="3" t="s">
        <v>161</v>
      </c>
      <c r="E257" s="4" t="s">
        <v>10</v>
      </c>
      <c r="F257">
        <v>1178</v>
      </c>
      <c r="G257">
        <v>1</v>
      </c>
    </row>
    <row r="258" spans="1:7" ht="12.75">
      <c r="A258" s="2">
        <v>10</v>
      </c>
      <c r="B258" s="3" t="s">
        <v>52</v>
      </c>
      <c r="C258" s="2">
        <v>11</v>
      </c>
      <c r="D258" s="3" t="s">
        <v>189</v>
      </c>
      <c r="E258" s="4" t="s">
        <v>44</v>
      </c>
      <c r="F258">
        <v>263</v>
      </c>
      <c r="G258">
        <v>0</v>
      </c>
    </row>
    <row r="259" spans="1:7" ht="12.75">
      <c r="A259" s="2">
        <v>10</v>
      </c>
      <c r="B259" s="3" t="s">
        <v>52</v>
      </c>
      <c r="C259" s="2">
        <v>13</v>
      </c>
      <c r="D259" s="3" t="s">
        <v>166</v>
      </c>
      <c r="E259" s="4" t="s">
        <v>16</v>
      </c>
      <c r="F259">
        <v>1149</v>
      </c>
      <c r="G259">
        <v>1</v>
      </c>
    </row>
    <row r="260" spans="1:7" ht="12.75">
      <c r="A260" s="2">
        <v>10</v>
      </c>
      <c r="B260" s="3" t="s">
        <v>52</v>
      </c>
      <c r="C260" s="2">
        <v>14</v>
      </c>
      <c r="D260" s="3" t="s">
        <v>232</v>
      </c>
      <c r="E260" s="4" t="s">
        <v>97</v>
      </c>
      <c r="F260">
        <v>54</v>
      </c>
      <c r="G260">
        <v>0</v>
      </c>
    </row>
    <row r="261" spans="1:7" ht="12.75">
      <c r="A261" s="2">
        <v>10</v>
      </c>
      <c r="B261" s="3" t="s">
        <v>52</v>
      </c>
      <c r="C261" s="2">
        <v>15</v>
      </c>
      <c r="D261" s="3" t="s">
        <v>240</v>
      </c>
      <c r="E261" s="4" t="s">
        <v>105</v>
      </c>
      <c r="F261">
        <v>618</v>
      </c>
      <c r="G261">
        <v>0</v>
      </c>
    </row>
    <row r="262" spans="1:7" ht="12.75">
      <c r="A262" s="2">
        <v>10</v>
      </c>
      <c r="B262" s="3" t="s">
        <v>52</v>
      </c>
      <c r="C262" s="2">
        <v>17</v>
      </c>
      <c r="D262" s="3" t="s">
        <v>167</v>
      </c>
      <c r="E262" s="4" t="s">
        <v>17</v>
      </c>
      <c r="F262">
        <v>406</v>
      </c>
      <c r="G262">
        <v>0</v>
      </c>
    </row>
    <row r="263" spans="1:7" ht="12.75">
      <c r="A263" s="2">
        <v>10</v>
      </c>
      <c r="B263" s="3" t="s">
        <v>52</v>
      </c>
      <c r="C263" s="2">
        <v>21</v>
      </c>
      <c r="D263" s="3" t="s">
        <v>168</v>
      </c>
      <c r="E263" s="4" t="s">
        <v>18</v>
      </c>
      <c r="F263">
        <v>2695</v>
      </c>
      <c r="G263">
        <v>0</v>
      </c>
    </row>
    <row r="264" spans="1:7" ht="12.75">
      <c r="A264" s="2">
        <v>10</v>
      </c>
      <c r="B264" s="3" t="s">
        <v>52</v>
      </c>
      <c r="C264" s="2">
        <v>22</v>
      </c>
      <c r="D264" s="3" t="s">
        <v>214</v>
      </c>
      <c r="E264" s="4" t="s">
        <v>78</v>
      </c>
      <c r="F264">
        <v>134</v>
      </c>
      <c r="G264">
        <v>0</v>
      </c>
    </row>
    <row r="265" spans="1:6" ht="12.75">
      <c r="A265" s="2">
        <v>10</v>
      </c>
      <c r="B265" s="3" t="s">
        <v>52</v>
      </c>
      <c r="C265" s="2">
        <v>25</v>
      </c>
      <c r="D265" s="3" t="s">
        <v>241</v>
      </c>
      <c r="E265" s="4" t="s">
        <v>108</v>
      </c>
      <c r="F265">
        <v>877</v>
      </c>
    </row>
    <row r="266" spans="1:7" ht="12.75">
      <c r="A266" s="2">
        <v>10</v>
      </c>
      <c r="B266" s="3" t="s">
        <v>52</v>
      </c>
      <c r="C266" s="2">
        <v>25</v>
      </c>
      <c r="D266" s="3" t="s">
        <v>242</v>
      </c>
      <c r="E266" s="4" t="s">
        <v>110</v>
      </c>
      <c r="F266">
        <v>393</v>
      </c>
      <c r="G266">
        <v>1</v>
      </c>
    </row>
    <row r="267" spans="1:6" ht="12.75">
      <c r="A267" s="2">
        <v>10</v>
      </c>
      <c r="B267" s="3" t="s">
        <v>52</v>
      </c>
      <c r="C267" s="2">
        <v>25</v>
      </c>
      <c r="D267" s="3" t="s">
        <v>229</v>
      </c>
      <c r="E267" s="4" t="s">
        <v>107</v>
      </c>
      <c r="F267">
        <v>976</v>
      </c>
    </row>
    <row r="268" spans="1:7" ht="12.75">
      <c r="A268" s="2">
        <v>10</v>
      </c>
      <c r="B268" s="3" t="s">
        <v>52</v>
      </c>
      <c r="C268" s="2">
        <v>25</v>
      </c>
      <c r="D268" s="3" t="s">
        <v>243</v>
      </c>
      <c r="E268" s="4" t="s">
        <v>109</v>
      </c>
      <c r="F268">
        <v>563</v>
      </c>
      <c r="G268">
        <v>2</v>
      </c>
    </row>
    <row r="269" spans="1:6" ht="12.75">
      <c r="A269" s="2">
        <v>10</v>
      </c>
      <c r="B269" s="3" t="s">
        <v>52</v>
      </c>
      <c r="C269" s="2">
        <v>25</v>
      </c>
      <c r="D269" s="3" t="s">
        <v>244</v>
      </c>
      <c r="E269" s="4" t="s">
        <v>106</v>
      </c>
      <c r="F269">
        <v>203</v>
      </c>
    </row>
    <row r="270" spans="1:7" ht="12.75">
      <c r="A270" s="2">
        <v>10</v>
      </c>
      <c r="B270" s="3" t="s">
        <v>52</v>
      </c>
      <c r="C270" s="2">
        <v>25</v>
      </c>
      <c r="D270" s="3" t="s">
        <v>198</v>
      </c>
      <c r="E270" s="4" t="s">
        <v>56</v>
      </c>
      <c r="F270">
        <v>1142</v>
      </c>
      <c r="G270">
        <v>2</v>
      </c>
    </row>
    <row r="271" spans="1:7" ht="12.75">
      <c r="A271" s="2">
        <v>10</v>
      </c>
      <c r="B271" s="3" t="s">
        <v>52</v>
      </c>
      <c r="C271" s="2">
        <v>26</v>
      </c>
      <c r="D271" s="3" t="s">
        <v>245</v>
      </c>
      <c r="E271" s="4" t="s">
        <v>111</v>
      </c>
      <c r="F271">
        <v>358</v>
      </c>
      <c r="G271">
        <v>0</v>
      </c>
    </row>
    <row r="272" spans="1:7" ht="12.75">
      <c r="A272" s="2">
        <v>10</v>
      </c>
      <c r="B272" s="3" t="s">
        <v>52</v>
      </c>
      <c r="C272" s="2">
        <v>27</v>
      </c>
      <c r="D272" s="3" t="s">
        <v>199</v>
      </c>
      <c r="E272" s="4" t="s">
        <v>57</v>
      </c>
      <c r="F272">
        <v>3143</v>
      </c>
      <c r="G272">
        <v>6</v>
      </c>
    </row>
    <row r="273" spans="1:7" ht="12.75">
      <c r="A273" s="2">
        <v>10</v>
      </c>
      <c r="B273" s="3" t="s">
        <v>52</v>
      </c>
      <c r="C273" s="2">
        <v>35</v>
      </c>
      <c r="D273" s="3" t="s">
        <v>246</v>
      </c>
      <c r="E273" s="4" t="s">
        <v>112</v>
      </c>
      <c r="F273">
        <v>426</v>
      </c>
      <c r="G273">
        <v>0</v>
      </c>
    </row>
    <row r="274" spans="1:7" ht="12.75">
      <c r="A274" s="2">
        <v>10</v>
      </c>
      <c r="B274" s="3" t="s">
        <v>52</v>
      </c>
      <c r="C274" s="2">
        <v>35</v>
      </c>
      <c r="D274" s="3" t="s">
        <v>247</v>
      </c>
      <c r="E274" s="4" t="s">
        <v>113</v>
      </c>
      <c r="F274">
        <v>269</v>
      </c>
      <c r="G274">
        <v>0</v>
      </c>
    </row>
    <row r="275" spans="1:7" ht="12.75">
      <c r="A275" s="2">
        <v>10</v>
      </c>
      <c r="B275" s="3" t="s">
        <v>52</v>
      </c>
      <c r="C275" s="2">
        <v>40</v>
      </c>
      <c r="D275" s="3" t="s">
        <v>163</v>
      </c>
      <c r="E275" s="4" t="s">
        <v>12</v>
      </c>
      <c r="F275">
        <v>6164</v>
      </c>
      <c r="G275">
        <v>4</v>
      </c>
    </row>
    <row r="276" spans="1:7" ht="12.75">
      <c r="A276" s="2">
        <v>10</v>
      </c>
      <c r="B276" s="3" t="s">
        <v>52</v>
      </c>
      <c r="C276" s="2">
        <v>44</v>
      </c>
      <c r="D276" s="3" t="s">
        <v>248</v>
      </c>
      <c r="E276" s="4" t="s">
        <v>114</v>
      </c>
      <c r="F276">
        <v>208</v>
      </c>
      <c r="G276">
        <v>0</v>
      </c>
    </row>
    <row r="277" spans="1:7" ht="12.75">
      <c r="A277" s="2">
        <v>10</v>
      </c>
      <c r="B277" s="3" t="s">
        <v>52</v>
      </c>
      <c r="C277" s="2">
        <v>56</v>
      </c>
      <c r="D277" s="3" t="s">
        <v>249</v>
      </c>
      <c r="E277" s="4" t="s">
        <v>115</v>
      </c>
      <c r="F277">
        <v>181</v>
      </c>
      <c r="G277">
        <v>0</v>
      </c>
    </row>
    <row r="278" spans="1:7" ht="12.75">
      <c r="A278" s="2">
        <v>10</v>
      </c>
      <c r="B278" s="3" t="s">
        <v>52</v>
      </c>
      <c r="C278" s="2">
        <v>64</v>
      </c>
      <c r="D278" s="3" t="s">
        <v>200</v>
      </c>
      <c r="E278" s="4" t="s">
        <v>58</v>
      </c>
      <c r="F278">
        <v>506</v>
      </c>
      <c r="G278">
        <v>0</v>
      </c>
    </row>
    <row r="279" spans="1:7" ht="12.75">
      <c r="A279" s="2">
        <v>10</v>
      </c>
      <c r="B279" s="3" t="s">
        <v>52</v>
      </c>
      <c r="C279" s="2">
        <v>76</v>
      </c>
      <c r="D279" s="3" t="s">
        <v>250</v>
      </c>
      <c r="E279" s="4" t="s">
        <v>116</v>
      </c>
      <c r="F279">
        <v>1304</v>
      </c>
      <c r="G279">
        <v>2</v>
      </c>
    </row>
    <row r="280" spans="1:7" ht="12.75">
      <c r="A280" s="2">
        <v>10</v>
      </c>
      <c r="B280" s="3" t="s">
        <v>52</v>
      </c>
      <c r="C280" s="2">
        <v>77</v>
      </c>
      <c r="D280" s="3" t="s">
        <v>251</v>
      </c>
      <c r="E280" s="4" t="s">
        <v>117</v>
      </c>
      <c r="F280">
        <v>168</v>
      </c>
      <c r="G280">
        <v>0</v>
      </c>
    </row>
    <row r="281" spans="1:7" ht="12.75">
      <c r="A281" s="2">
        <v>10</v>
      </c>
      <c r="B281" s="3" t="s">
        <v>52</v>
      </c>
      <c r="C281" s="2">
        <v>77</v>
      </c>
      <c r="D281" s="3" t="s">
        <v>230</v>
      </c>
      <c r="E281" s="4" t="s">
        <v>95</v>
      </c>
      <c r="F281">
        <v>649</v>
      </c>
      <c r="G281">
        <v>0</v>
      </c>
    </row>
    <row r="282" spans="1:7" ht="12.75">
      <c r="A282" s="2">
        <v>10</v>
      </c>
      <c r="B282" s="3" t="s">
        <v>52</v>
      </c>
      <c r="C282" s="2">
        <v>88</v>
      </c>
      <c r="D282" s="3" t="s">
        <v>252</v>
      </c>
      <c r="E282" s="4" t="s">
        <v>118</v>
      </c>
      <c r="F282">
        <v>599</v>
      </c>
      <c r="G282">
        <v>0</v>
      </c>
    </row>
    <row r="283" spans="1:7" ht="12.75">
      <c r="A283" s="2">
        <v>10</v>
      </c>
      <c r="B283" s="3" t="s">
        <v>52</v>
      </c>
      <c r="C283" s="2">
        <v>88</v>
      </c>
      <c r="D283" s="3" t="s">
        <v>253</v>
      </c>
      <c r="E283" s="4" t="s">
        <v>119</v>
      </c>
      <c r="F283">
        <v>496</v>
      </c>
      <c r="G283">
        <v>0</v>
      </c>
    </row>
    <row r="284" spans="1:7" ht="12.75">
      <c r="A284" s="2">
        <v>10</v>
      </c>
      <c r="B284" s="3" t="s">
        <v>52</v>
      </c>
      <c r="C284" s="2">
        <v>99</v>
      </c>
      <c r="D284" s="3" t="s">
        <v>173</v>
      </c>
      <c r="E284" s="4" t="s">
        <v>24</v>
      </c>
      <c r="F284">
        <v>14129</v>
      </c>
      <c r="G284">
        <v>13</v>
      </c>
    </row>
    <row r="285" spans="1:7" ht="12.75">
      <c r="A285" s="2">
        <v>10</v>
      </c>
      <c r="B285" s="3" t="s">
        <v>52</v>
      </c>
      <c r="C285" s="2">
        <v>100</v>
      </c>
      <c r="D285" s="3" t="s">
        <v>254</v>
      </c>
      <c r="E285" s="4" t="s">
        <v>120</v>
      </c>
      <c r="F285">
        <v>489</v>
      </c>
      <c r="G285">
        <v>1</v>
      </c>
    </row>
    <row r="286" spans="1:7" ht="12.75">
      <c r="A286" s="2">
        <v>10</v>
      </c>
      <c r="B286" s="3" t="s">
        <v>52</v>
      </c>
      <c r="C286" s="2">
        <v>100</v>
      </c>
      <c r="D286" s="3" t="s">
        <v>170</v>
      </c>
      <c r="E286" s="4" t="s">
        <v>20</v>
      </c>
      <c r="F286">
        <v>2562</v>
      </c>
      <c r="G286">
        <v>2</v>
      </c>
    </row>
    <row r="287" spans="1:7" ht="12.75">
      <c r="A287" s="2">
        <v>10</v>
      </c>
      <c r="B287" s="3" t="s">
        <v>52</v>
      </c>
      <c r="C287" s="2">
        <v>300</v>
      </c>
      <c r="D287" s="3" t="s">
        <v>171</v>
      </c>
      <c r="E287" s="4" t="s">
        <v>21</v>
      </c>
      <c r="F287">
        <v>2234</v>
      </c>
      <c r="G287">
        <v>0</v>
      </c>
    </row>
    <row r="288" spans="1:7" ht="12.75">
      <c r="A288" s="2">
        <v>10</v>
      </c>
      <c r="B288" s="3" t="s">
        <v>52</v>
      </c>
      <c r="C288" s="2">
        <v>500</v>
      </c>
      <c r="D288" s="3" t="s">
        <v>179</v>
      </c>
      <c r="E288" s="4" t="s">
        <v>31</v>
      </c>
      <c r="F288">
        <v>3408</v>
      </c>
      <c r="G288">
        <v>3</v>
      </c>
    </row>
    <row r="289" spans="1:7" ht="12.75">
      <c r="A289" s="2">
        <v>10</v>
      </c>
      <c r="B289" s="3" t="s">
        <v>52</v>
      </c>
      <c r="C289" s="2">
        <v>700</v>
      </c>
      <c r="D289" s="3" t="s">
        <v>201</v>
      </c>
      <c r="E289" s="4" t="s">
        <v>59</v>
      </c>
      <c r="F289">
        <v>2684</v>
      </c>
      <c r="G289">
        <v>0</v>
      </c>
    </row>
    <row r="290" spans="1:7" ht="12.75">
      <c r="A290" s="2">
        <v>10</v>
      </c>
      <c r="B290" s="3" t="s">
        <v>52</v>
      </c>
      <c r="C290" s="2">
        <v>123</v>
      </c>
      <c r="D290" s="3" t="s">
        <v>255</v>
      </c>
      <c r="E290" s="4" t="s">
        <v>121</v>
      </c>
      <c r="F290">
        <v>4988</v>
      </c>
      <c r="G290">
        <v>1</v>
      </c>
    </row>
    <row r="291" spans="1:7" ht="12.75">
      <c r="A291" s="2">
        <v>10</v>
      </c>
      <c r="B291" s="3" t="s">
        <v>52</v>
      </c>
      <c r="C291" s="2">
        <v>911</v>
      </c>
      <c r="D291" s="3" t="s">
        <v>202</v>
      </c>
      <c r="E291" s="4" t="s">
        <v>60</v>
      </c>
      <c r="F291">
        <v>10276</v>
      </c>
      <c r="G291">
        <v>1</v>
      </c>
    </row>
    <row r="292" spans="1:7" ht="12.75">
      <c r="A292" s="2">
        <v>10</v>
      </c>
      <c r="B292" s="3" t="s">
        <v>52</v>
      </c>
      <c r="C292" s="2">
        <v>999</v>
      </c>
      <c r="D292" s="3" t="s">
        <v>256</v>
      </c>
      <c r="E292" s="4" t="s">
        <v>122</v>
      </c>
      <c r="F292">
        <v>1241</v>
      </c>
      <c r="G292">
        <v>0</v>
      </c>
    </row>
    <row r="293" spans="1:5" ht="12.75">
      <c r="A293" s="2"/>
      <c r="B293" s="3"/>
      <c r="C293" s="2"/>
      <c r="D293" s="3"/>
      <c r="E293" s="4"/>
    </row>
    <row r="294" spans="1:6" ht="12.75">
      <c r="A294" s="2"/>
      <c r="B294" s="3"/>
      <c r="C294" s="2"/>
      <c r="D294" s="3"/>
      <c r="E294" s="7" t="s">
        <v>284</v>
      </c>
      <c r="F294">
        <v>6114</v>
      </c>
    </row>
    <row r="295" spans="1:6" ht="12.75">
      <c r="A295" s="2"/>
      <c r="B295" s="3"/>
      <c r="C295" s="2"/>
      <c r="D295" s="3"/>
      <c r="E295" s="7" t="s">
        <v>285</v>
      </c>
      <c r="F295">
        <v>14204</v>
      </c>
    </row>
    <row r="296" spans="1:5" ht="12.75">
      <c r="A296" s="2"/>
      <c r="B296" s="3"/>
      <c r="C296" s="2"/>
      <c r="D296" s="3"/>
      <c r="E296" s="7"/>
    </row>
    <row r="297" spans="1:6" ht="12.75">
      <c r="A297" s="2"/>
      <c r="B297" s="3"/>
      <c r="C297" s="2"/>
      <c r="D297" s="3"/>
      <c r="E297" s="7" t="s">
        <v>286</v>
      </c>
      <c r="F297">
        <f>SUM(F248:F295)</f>
        <v>241570</v>
      </c>
    </row>
    <row r="298" spans="1:5" ht="12.75">
      <c r="A298" s="2"/>
      <c r="B298" s="3"/>
      <c r="C298" s="2"/>
      <c r="D298" s="3"/>
      <c r="E298" s="7"/>
    </row>
    <row r="299" spans="1:6" ht="12.75">
      <c r="A299" s="2"/>
      <c r="B299" s="3"/>
      <c r="C299" s="2"/>
      <c r="D299" s="3"/>
      <c r="E299" s="7" t="s">
        <v>287</v>
      </c>
      <c r="F299">
        <v>425766</v>
      </c>
    </row>
    <row r="300" spans="1:6" ht="12.75">
      <c r="A300" s="2"/>
      <c r="B300" s="3"/>
      <c r="C300" s="2"/>
      <c r="D300" s="3"/>
      <c r="E300" s="7" t="s">
        <v>288</v>
      </c>
      <c r="F300" s="6">
        <f>+F297/F299</f>
        <v>0.5673773857001264</v>
      </c>
    </row>
    <row r="301" spans="1:7" ht="13.5" thickBot="1">
      <c r="A301" s="14" t="s">
        <v>292</v>
      </c>
      <c r="B301" s="14"/>
      <c r="C301" s="14"/>
      <c r="D301" s="14"/>
      <c r="E301" s="14"/>
      <c r="F301" s="14"/>
      <c r="G301" s="14"/>
    </row>
    <row r="303" spans="1:7" ht="12.75">
      <c r="A303" s="8" t="s">
        <v>289</v>
      </c>
      <c r="B303" s="8" t="s">
        <v>0</v>
      </c>
      <c r="C303" s="8" t="s">
        <v>291</v>
      </c>
      <c r="D303" s="8" t="s">
        <v>155</v>
      </c>
      <c r="E303" s="9" t="s">
        <v>1</v>
      </c>
      <c r="F303" s="10" t="s">
        <v>2</v>
      </c>
      <c r="G303" s="10" t="s">
        <v>293</v>
      </c>
    </row>
    <row r="304" spans="1:7" ht="12.75">
      <c r="A304" s="2">
        <v>11</v>
      </c>
      <c r="B304" s="3" t="s">
        <v>61</v>
      </c>
      <c r="C304" s="2">
        <v>1</v>
      </c>
      <c r="D304" s="3" t="s">
        <v>156</v>
      </c>
      <c r="E304" s="4" t="s">
        <v>4</v>
      </c>
      <c r="F304">
        <v>197541</v>
      </c>
      <c r="G304">
        <v>105</v>
      </c>
    </row>
    <row r="305" spans="1:7" ht="12.75">
      <c r="A305" s="2">
        <v>11</v>
      </c>
      <c r="B305" s="3" t="s">
        <v>61</v>
      </c>
      <c r="C305" s="2">
        <v>2</v>
      </c>
      <c r="D305" s="3" t="s">
        <v>159</v>
      </c>
      <c r="E305" s="4" t="s">
        <v>8</v>
      </c>
      <c r="F305">
        <v>188612</v>
      </c>
      <c r="G305">
        <v>100</v>
      </c>
    </row>
    <row r="306" spans="1:7" ht="12.75">
      <c r="A306" s="2">
        <v>11</v>
      </c>
      <c r="B306" s="3" t="s">
        <v>61</v>
      </c>
      <c r="C306" s="2">
        <v>3</v>
      </c>
      <c r="D306" s="3" t="s">
        <v>257</v>
      </c>
      <c r="E306" s="4" t="s">
        <v>123</v>
      </c>
      <c r="F306">
        <v>998</v>
      </c>
      <c r="G306">
        <v>1</v>
      </c>
    </row>
    <row r="307" spans="1:7" ht="12.75">
      <c r="A307" s="2">
        <v>11</v>
      </c>
      <c r="B307" s="3" t="s">
        <v>61</v>
      </c>
      <c r="C307" s="2">
        <v>3</v>
      </c>
      <c r="D307" s="3" t="s">
        <v>203</v>
      </c>
      <c r="E307" s="4" t="s">
        <v>62</v>
      </c>
      <c r="F307">
        <v>3540</v>
      </c>
      <c r="G307">
        <v>1</v>
      </c>
    </row>
    <row r="308" spans="1:6" ht="12.75">
      <c r="A308" s="2">
        <v>11</v>
      </c>
      <c r="B308" s="3" t="s">
        <v>61</v>
      </c>
      <c r="C308" s="2">
        <v>3</v>
      </c>
      <c r="D308" s="3" t="s">
        <v>236</v>
      </c>
      <c r="E308" s="4" t="s">
        <v>124</v>
      </c>
      <c r="F308">
        <v>275</v>
      </c>
    </row>
    <row r="309" spans="1:6" ht="12.75">
      <c r="A309" s="2">
        <v>11</v>
      </c>
      <c r="B309" s="3" t="s">
        <v>61</v>
      </c>
      <c r="C309" s="2">
        <v>3</v>
      </c>
      <c r="D309" s="3" t="s">
        <v>157</v>
      </c>
      <c r="E309" s="4" t="s">
        <v>5</v>
      </c>
      <c r="F309">
        <v>816</v>
      </c>
    </row>
    <row r="310" spans="1:7" ht="12.75">
      <c r="A310" s="2">
        <v>11</v>
      </c>
      <c r="B310" s="3" t="s">
        <v>61</v>
      </c>
      <c r="C310" s="2">
        <v>3</v>
      </c>
      <c r="D310" s="3" t="s">
        <v>258</v>
      </c>
      <c r="E310" s="4" t="s">
        <v>125</v>
      </c>
      <c r="F310">
        <v>952</v>
      </c>
      <c r="G310">
        <v>1</v>
      </c>
    </row>
    <row r="311" spans="1:7" ht="12.75">
      <c r="A311" s="2">
        <v>11</v>
      </c>
      <c r="B311" s="3" t="s">
        <v>61</v>
      </c>
      <c r="C311" s="2">
        <v>4</v>
      </c>
      <c r="D311" s="3" t="s">
        <v>227</v>
      </c>
      <c r="E311" s="4" t="s">
        <v>92</v>
      </c>
      <c r="F311">
        <v>1986</v>
      </c>
      <c r="G311">
        <v>1</v>
      </c>
    </row>
    <row r="312" spans="1:7" ht="12.75">
      <c r="A312" s="2">
        <v>11</v>
      </c>
      <c r="B312" s="3" t="s">
        <v>61</v>
      </c>
      <c r="C312" s="2">
        <v>5</v>
      </c>
      <c r="D312" s="3" t="s">
        <v>259</v>
      </c>
      <c r="E312" s="4" t="s">
        <v>126</v>
      </c>
      <c r="F312">
        <v>693</v>
      </c>
      <c r="G312">
        <v>0</v>
      </c>
    </row>
    <row r="313" spans="1:7" ht="12.75">
      <c r="A313" s="2">
        <v>11</v>
      </c>
      <c r="B313" s="3" t="s">
        <v>61</v>
      </c>
      <c r="C313" s="2">
        <v>6</v>
      </c>
      <c r="D313" s="3" t="s">
        <v>174</v>
      </c>
      <c r="E313" s="4" t="s">
        <v>26</v>
      </c>
      <c r="F313">
        <v>3824</v>
      </c>
      <c r="G313">
        <v>1</v>
      </c>
    </row>
    <row r="314" spans="1:7" ht="12.75">
      <c r="A314" s="2">
        <v>11</v>
      </c>
      <c r="B314" s="3" t="s">
        <v>61</v>
      </c>
      <c r="C314" s="2">
        <v>7</v>
      </c>
      <c r="D314" s="3" t="s">
        <v>164</v>
      </c>
      <c r="E314" s="4" t="s">
        <v>14</v>
      </c>
      <c r="F314">
        <v>16049</v>
      </c>
      <c r="G314">
        <v>0</v>
      </c>
    </row>
    <row r="315" spans="1:7" ht="12.75">
      <c r="A315" s="2">
        <v>11</v>
      </c>
      <c r="B315" s="3" t="s">
        <v>61</v>
      </c>
      <c r="C315" s="2">
        <v>8</v>
      </c>
      <c r="D315" s="3" t="s">
        <v>165</v>
      </c>
      <c r="E315" s="4" t="s">
        <v>15</v>
      </c>
      <c r="F315">
        <v>12871</v>
      </c>
      <c r="G315">
        <v>2</v>
      </c>
    </row>
    <row r="316" spans="1:7" ht="12.75">
      <c r="A316" s="2">
        <v>11</v>
      </c>
      <c r="B316" s="3" t="s">
        <v>61</v>
      </c>
      <c r="C316" s="2">
        <v>9</v>
      </c>
      <c r="D316" s="3" t="s">
        <v>260</v>
      </c>
      <c r="E316" s="4" t="s">
        <v>127</v>
      </c>
      <c r="F316">
        <v>2139</v>
      </c>
      <c r="G316">
        <v>2</v>
      </c>
    </row>
    <row r="317" spans="1:7" ht="12.75">
      <c r="A317" s="2">
        <v>11</v>
      </c>
      <c r="B317" s="3" t="s">
        <v>61</v>
      </c>
      <c r="C317" s="2">
        <v>9</v>
      </c>
      <c r="D317" s="3" t="s">
        <v>161</v>
      </c>
      <c r="E317" s="4" t="s">
        <v>10</v>
      </c>
      <c r="F317">
        <v>10649</v>
      </c>
      <c r="G317">
        <v>1</v>
      </c>
    </row>
    <row r="318" spans="1:7" ht="12.75">
      <c r="A318" s="2">
        <v>11</v>
      </c>
      <c r="B318" s="3" t="s">
        <v>61</v>
      </c>
      <c r="C318" s="2">
        <v>10</v>
      </c>
      <c r="D318" s="3" t="s">
        <v>212</v>
      </c>
      <c r="E318" s="4" t="s">
        <v>75</v>
      </c>
      <c r="F318">
        <v>1596</v>
      </c>
      <c r="G318">
        <v>0</v>
      </c>
    </row>
    <row r="319" spans="1:7" ht="12.75">
      <c r="A319" s="2">
        <v>11</v>
      </c>
      <c r="B319" s="3" t="s">
        <v>61</v>
      </c>
      <c r="C319" s="2">
        <v>13</v>
      </c>
      <c r="D319" s="3" t="s">
        <v>166</v>
      </c>
      <c r="E319" s="4" t="s">
        <v>16</v>
      </c>
      <c r="F319">
        <v>3668</v>
      </c>
      <c r="G319">
        <v>2</v>
      </c>
    </row>
    <row r="320" spans="1:7" ht="12.75">
      <c r="A320" s="2">
        <v>11</v>
      </c>
      <c r="B320" s="3" t="s">
        <v>61</v>
      </c>
      <c r="C320" s="2">
        <v>15</v>
      </c>
      <c r="D320" s="3" t="s">
        <v>172</v>
      </c>
      <c r="E320" s="4" t="s">
        <v>23</v>
      </c>
      <c r="F320">
        <v>2879</v>
      </c>
      <c r="G320">
        <v>0</v>
      </c>
    </row>
    <row r="321" spans="1:7" ht="12.75">
      <c r="A321" s="2">
        <v>11</v>
      </c>
      <c r="B321" s="3" t="s">
        <v>61</v>
      </c>
      <c r="C321" s="2">
        <v>17</v>
      </c>
      <c r="D321" s="3" t="s">
        <v>167</v>
      </c>
      <c r="E321" s="4" t="s">
        <v>17</v>
      </c>
      <c r="F321">
        <v>1093</v>
      </c>
      <c r="G321">
        <v>0</v>
      </c>
    </row>
    <row r="322" spans="1:7" ht="12.75">
      <c r="A322" s="2">
        <v>11</v>
      </c>
      <c r="B322" s="3" t="s">
        <v>61</v>
      </c>
      <c r="C322" s="2">
        <v>20</v>
      </c>
      <c r="D322" s="3" t="s">
        <v>261</v>
      </c>
      <c r="E322" s="4" t="s">
        <v>128</v>
      </c>
      <c r="F322">
        <v>354</v>
      </c>
      <c r="G322">
        <v>0</v>
      </c>
    </row>
    <row r="323" spans="1:7" ht="12.75">
      <c r="A323" s="2">
        <v>11</v>
      </c>
      <c r="B323" s="3" t="s">
        <v>61</v>
      </c>
      <c r="C323" s="2">
        <v>21</v>
      </c>
      <c r="D323" s="3" t="s">
        <v>168</v>
      </c>
      <c r="E323" s="4" t="s">
        <v>18</v>
      </c>
      <c r="F323">
        <v>8001</v>
      </c>
      <c r="G323">
        <v>2</v>
      </c>
    </row>
    <row r="324" spans="1:7" ht="12.75">
      <c r="A324" s="2">
        <v>11</v>
      </c>
      <c r="B324" s="3" t="s">
        <v>61</v>
      </c>
      <c r="C324" s="2">
        <v>22</v>
      </c>
      <c r="D324" s="3" t="s">
        <v>214</v>
      </c>
      <c r="E324" s="4" t="s">
        <v>78</v>
      </c>
      <c r="F324">
        <v>2599</v>
      </c>
      <c r="G324">
        <v>1</v>
      </c>
    </row>
    <row r="325" spans="1:7" ht="12.75">
      <c r="A325" s="2">
        <v>11</v>
      </c>
      <c r="B325" s="3" t="s">
        <v>61</v>
      </c>
      <c r="C325" s="2">
        <v>25</v>
      </c>
      <c r="D325" s="3" t="s">
        <v>262</v>
      </c>
      <c r="E325" s="4" t="s">
        <v>129</v>
      </c>
      <c r="F325">
        <v>296</v>
      </c>
      <c r="G325">
        <v>0</v>
      </c>
    </row>
    <row r="326" spans="1:7" ht="12.75">
      <c r="A326" s="2">
        <v>11</v>
      </c>
      <c r="B326" s="3" t="s">
        <v>61</v>
      </c>
      <c r="C326" s="2">
        <v>30</v>
      </c>
      <c r="D326" s="3" t="s">
        <v>263</v>
      </c>
      <c r="E326" s="4" t="s">
        <v>130</v>
      </c>
      <c r="F326">
        <v>455</v>
      </c>
      <c r="G326">
        <v>0</v>
      </c>
    </row>
    <row r="327" spans="1:7" ht="12.75">
      <c r="A327" s="2">
        <v>11</v>
      </c>
      <c r="B327" s="3" t="s">
        <v>61</v>
      </c>
      <c r="C327" s="2">
        <v>40</v>
      </c>
      <c r="D327" s="3" t="s">
        <v>163</v>
      </c>
      <c r="E327" s="4" t="s">
        <v>12</v>
      </c>
      <c r="F327">
        <v>16136</v>
      </c>
      <c r="G327">
        <v>2</v>
      </c>
    </row>
    <row r="328" spans="1:7" ht="12.75">
      <c r="A328" s="2">
        <v>11</v>
      </c>
      <c r="B328" s="3" t="s">
        <v>61</v>
      </c>
      <c r="C328" s="2">
        <v>45</v>
      </c>
      <c r="D328" s="3" t="s">
        <v>204</v>
      </c>
      <c r="E328" s="4" t="s">
        <v>63</v>
      </c>
      <c r="F328">
        <v>2132</v>
      </c>
      <c r="G328">
        <v>0</v>
      </c>
    </row>
    <row r="329" spans="1:7" ht="12.75">
      <c r="A329" s="2">
        <v>11</v>
      </c>
      <c r="B329" s="3" t="s">
        <v>61</v>
      </c>
      <c r="C329" s="2">
        <v>50</v>
      </c>
      <c r="D329" s="3" t="s">
        <v>264</v>
      </c>
      <c r="E329" s="4" t="s">
        <v>131</v>
      </c>
      <c r="F329">
        <v>724</v>
      </c>
      <c r="G329">
        <v>0</v>
      </c>
    </row>
    <row r="330" spans="1:7" ht="12.75">
      <c r="A330" s="2">
        <v>11</v>
      </c>
      <c r="B330" s="3" t="s">
        <v>61</v>
      </c>
      <c r="C330" s="2">
        <v>52</v>
      </c>
      <c r="D330" s="3" t="s">
        <v>265</v>
      </c>
      <c r="E330" s="4" t="s">
        <v>132</v>
      </c>
      <c r="F330">
        <v>1929</v>
      </c>
      <c r="G330">
        <v>1</v>
      </c>
    </row>
    <row r="331" spans="1:7" ht="12.75">
      <c r="A331" s="2">
        <v>11</v>
      </c>
      <c r="B331" s="3" t="s">
        <v>61</v>
      </c>
      <c r="C331" s="2">
        <v>69</v>
      </c>
      <c r="D331" s="3" t="s">
        <v>220</v>
      </c>
      <c r="E331" s="4" t="s">
        <v>85</v>
      </c>
      <c r="F331">
        <v>2122</v>
      </c>
      <c r="G331">
        <v>0</v>
      </c>
    </row>
    <row r="332" spans="1:7" ht="12.75">
      <c r="A332" s="2">
        <v>11</v>
      </c>
      <c r="B332" s="3" t="s">
        <v>61</v>
      </c>
      <c r="C332" s="2">
        <v>70</v>
      </c>
      <c r="D332" s="3" t="s">
        <v>205</v>
      </c>
      <c r="E332" s="4" t="s">
        <v>64</v>
      </c>
      <c r="F332">
        <v>228</v>
      </c>
      <c r="G332">
        <v>0</v>
      </c>
    </row>
    <row r="333" spans="1:7" ht="12.75">
      <c r="A333" s="2">
        <v>11</v>
      </c>
      <c r="B333" s="3" t="s">
        <v>61</v>
      </c>
      <c r="C333" s="2">
        <v>90</v>
      </c>
      <c r="D333" s="3" t="s">
        <v>266</v>
      </c>
      <c r="E333" s="4" t="s">
        <v>133</v>
      </c>
      <c r="F333">
        <v>1398</v>
      </c>
      <c r="G333">
        <v>0</v>
      </c>
    </row>
    <row r="334" spans="1:7" ht="12.75">
      <c r="A334" s="2">
        <v>11</v>
      </c>
      <c r="B334" s="3" t="s">
        <v>61</v>
      </c>
      <c r="C334" s="2">
        <v>99</v>
      </c>
      <c r="D334" s="3" t="s">
        <v>173</v>
      </c>
      <c r="E334" s="4" t="s">
        <v>24</v>
      </c>
      <c r="F334">
        <v>345</v>
      </c>
      <c r="G334">
        <v>0</v>
      </c>
    </row>
    <row r="335" spans="1:7" ht="12.75">
      <c r="A335" s="2">
        <v>11</v>
      </c>
      <c r="B335" s="3" t="s">
        <v>61</v>
      </c>
      <c r="C335" s="2">
        <v>100</v>
      </c>
      <c r="D335" s="3" t="s">
        <v>170</v>
      </c>
      <c r="E335" s="4" t="s">
        <v>20</v>
      </c>
      <c r="F335">
        <v>3664</v>
      </c>
      <c r="G335">
        <v>0</v>
      </c>
    </row>
    <row r="336" spans="1:7" ht="12.75">
      <c r="A336" s="2">
        <v>11</v>
      </c>
      <c r="B336" s="3" t="s">
        <v>61</v>
      </c>
      <c r="C336" s="2">
        <v>300</v>
      </c>
      <c r="D336" s="3" t="s">
        <v>171</v>
      </c>
      <c r="E336" s="4" t="s">
        <v>21</v>
      </c>
      <c r="F336">
        <v>15431</v>
      </c>
      <c r="G336">
        <v>1</v>
      </c>
    </row>
    <row r="337" spans="1:7" ht="12.75">
      <c r="A337" s="2">
        <v>11</v>
      </c>
      <c r="B337" s="3" t="s">
        <v>61</v>
      </c>
      <c r="C337" s="2">
        <v>500</v>
      </c>
      <c r="D337" s="3" t="s">
        <v>179</v>
      </c>
      <c r="E337" s="4" t="s">
        <v>31</v>
      </c>
      <c r="F337">
        <v>8803</v>
      </c>
      <c r="G337">
        <v>1</v>
      </c>
    </row>
    <row r="338" spans="1:5" ht="12.75">
      <c r="A338" s="2"/>
      <c r="B338" s="3"/>
      <c r="C338" s="2"/>
      <c r="D338" s="3"/>
      <c r="E338" s="4"/>
    </row>
    <row r="339" spans="1:6" ht="12.75">
      <c r="A339" s="2"/>
      <c r="B339" s="3"/>
      <c r="C339" s="2"/>
      <c r="D339" s="3"/>
      <c r="E339" s="7" t="s">
        <v>284</v>
      </c>
      <c r="F339">
        <v>9461</v>
      </c>
    </row>
    <row r="340" spans="1:6" ht="12.75">
      <c r="A340" s="2"/>
      <c r="B340" s="3"/>
      <c r="C340" s="2"/>
      <c r="D340" s="3"/>
      <c r="E340" s="7" t="s">
        <v>285</v>
      </c>
      <c r="F340">
        <v>32129</v>
      </c>
    </row>
    <row r="341" spans="1:5" ht="12.75">
      <c r="A341" s="2"/>
      <c r="B341" s="3"/>
      <c r="C341" s="2"/>
      <c r="D341" s="3"/>
      <c r="E341" s="7"/>
    </row>
    <row r="342" spans="1:6" ht="12.75">
      <c r="A342" s="2"/>
      <c r="B342" s="3"/>
      <c r="C342" s="2"/>
      <c r="D342" s="3"/>
      <c r="E342" s="7" t="s">
        <v>286</v>
      </c>
      <c r="F342">
        <f>SUM(F304:F340)</f>
        <v>556388</v>
      </c>
    </row>
    <row r="343" spans="1:5" ht="12.75">
      <c r="A343" s="2"/>
      <c r="B343" s="3"/>
      <c r="C343" s="2"/>
      <c r="D343" s="3"/>
      <c r="E343" s="7"/>
    </row>
    <row r="344" spans="1:6" ht="12.75">
      <c r="A344" s="2"/>
      <c r="B344" s="3"/>
      <c r="C344" s="2"/>
      <c r="D344" s="3"/>
      <c r="E344" s="7" t="s">
        <v>287</v>
      </c>
      <c r="F344">
        <v>1074162</v>
      </c>
    </row>
    <row r="345" spans="1:6" ht="12.75">
      <c r="A345" s="2"/>
      <c r="B345" s="3"/>
      <c r="C345" s="2"/>
      <c r="D345" s="3"/>
      <c r="E345" s="7" t="s">
        <v>288</v>
      </c>
      <c r="F345" s="6">
        <f>+F342/F344</f>
        <v>0.5179740113688625</v>
      </c>
    </row>
    <row r="346" spans="1:5" ht="12.75">
      <c r="A346" s="2"/>
      <c r="B346" s="3"/>
      <c r="C346" s="2"/>
      <c r="D346" s="3"/>
      <c r="E346" s="4"/>
    </row>
    <row r="347" spans="1:7" ht="12.75">
      <c r="A347" s="2">
        <v>12</v>
      </c>
      <c r="B347" s="3" t="s">
        <v>65</v>
      </c>
      <c r="C347" s="2">
        <v>1</v>
      </c>
      <c r="D347" s="3" t="s">
        <v>156</v>
      </c>
      <c r="E347" s="4" t="s">
        <v>4</v>
      </c>
      <c r="F347">
        <v>20275</v>
      </c>
      <c r="G347">
        <v>98</v>
      </c>
    </row>
    <row r="348" spans="1:7" ht="12.75">
      <c r="A348" s="2">
        <v>12</v>
      </c>
      <c r="B348" s="3" t="s">
        <v>65</v>
      </c>
      <c r="C348" s="2">
        <v>2</v>
      </c>
      <c r="D348" s="3" t="s">
        <v>159</v>
      </c>
      <c r="E348" s="4" t="s">
        <v>8</v>
      </c>
      <c r="F348">
        <v>11165</v>
      </c>
      <c r="G348">
        <v>47</v>
      </c>
    </row>
    <row r="349" spans="1:7" ht="12.75">
      <c r="A349" s="2">
        <v>12</v>
      </c>
      <c r="B349" s="3" t="s">
        <v>65</v>
      </c>
      <c r="C349" s="2">
        <v>3</v>
      </c>
      <c r="D349" s="3" t="s">
        <v>267</v>
      </c>
      <c r="E349" s="4" t="s">
        <v>134</v>
      </c>
      <c r="F349">
        <v>426</v>
      </c>
      <c r="G349">
        <v>0</v>
      </c>
    </row>
    <row r="350" spans="1:7" ht="12.75">
      <c r="A350" s="2">
        <v>12</v>
      </c>
      <c r="B350" s="3" t="s">
        <v>65</v>
      </c>
      <c r="C350" s="2">
        <v>7</v>
      </c>
      <c r="D350" s="3" t="s">
        <v>164</v>
      </c>
      <c r="E350" s="4" t="s">
        <v>14</v>
      </c>
      <c r="F350">
        <v>1825</v>
      </c>
      <c r="G350">
        <v>3</v>
      </c>
    </row>
    <row r="351" spans="1:7" ht="12.75">
      <c r="A351" s="2">
        <v>12</v>
      </c>
      <c r="B351" s="3" t="s">
        <v>65</v>
      </c>
      <c r="C351" s="2">
        <v>8</v>
      </c>
      <c r="D351" s="3" t="s">
        <v>165</v>
      </c>
      <c r="E351" s="4" t="s">
        <v>15</v>
      </c>
      <c r="F351">
        <v>1478</v>
      </c>
      <c r="G351">
        <v>6</v>
      </c>
    </row>
    <row r="352" spans="1:6" ht="12.75">
      <c r="A352" s="2">
        <v>12</v>
      </c>
      <c r="B352" s="3" t="s">
        <v>65</v>
      </c>
      <c r="C352" s="2">
        <v>9</v>
      </c>
      <c r="D352" s="3" t="s">
        <v>161</v>
      </c>
      <c r="E352" s="4" t="s">
        <v>10</v>
      </c>
      <c r="F352">
        <v>869</v>
      </c>
    </row>
    <row r="353" spans="1:7" ht="12.75">
      <c r="A353" s="2">
        <v>12</v>
      </c>
      <c r="B353" s="3" t="s">
        <v>65</v>
      </c>
      <c r="C353" s="2">
        <v>9</v>
      </c>
      <c r="D353" s="3" t="s">
        <v>206</v>
      </c>
      <c r="E353" s="4" t="s">
        <v>66</v>
      </c>
      <c r="F353">
        <v>810</v>
      </c>
      <c r="G353">
        <v>4</v>
      </c>
    </row>
    <row r="354" spans="1:7" ht="12.75">
      <c r="A354" s="2">
        <v>12</v>
      </c>
      <c r="B354" s="3" t="s">
        <v>65</v>
      </c>
      <c r="C354" s="2">
        <v>9</v>
      </c>
      <c r="D354" s="3" t="s">
        <v>207</v>
      </c>
      <c r="E354" s="4" t="s">
        <v>67</v>
      </c>
      <c r="F354">
        <v>510</v>
      </c>
      <c r="G354">
        <v>3</v>
      </c>
    </row>
    <row r="355" spans="1:7" ht="12.75">
      <c r="A355" s="2">
        <v>12</v>
      </c>
      <c r="B355" s="3" t="s">
        <v>65</v>
      </c>
      <c r="C355" s="2">
        <v>40</v>
      </c>
      <c r="D355" s="3" t="s">
        <v>163</v>
      </c>
      <c r="E355" s="4" t="s">
        <v>12</v>
      </c>
      <c r="F355">
        <v>1659</v>
      </c>
      <c r="G355">
        <v>4</v>
      </c>
    </row>
    <row r="356" spans="1:7" ht="12.75">
      <c r="A356" s="2">
        <v>12</v>
      </c>
      <c r="B356" s="3" t="s">
        <v>65</v>
      </c>
      <c r="C356" s="2">
        <v>300</v>
      </c>
      <c r="D356" s="3" t="s">
        <v>171</v>
      </c>
      <c r="E356" s="4" t="s">
        <v>21</v>
      </c>
      <c r="F356">
        <v>618</v>
      </c>
      <c r="G356">
        <v>0</v>
      </c>
    </row>
    <row r="357" spans="1:5" ht="12.75">
      <c r="A357" s="2"/>
      <c r="B357" s="3"/>
      <c r="C357" s="2"/>
      <c r="D357" s="3"/>
      <c r="E357" s="4"/>
    </row>
    <row r="358" spans="1:6" ht="12.75">
      <c r="A358" s="2"/>
      <c r="B358" s="3"/>
      <c r="C358" s="2"/>
      <c r="D358" s="3"/>
      <c r="E358" s="7" t="s">
        <v>284</v>
      </c>
      <c r="F358">
        <v>906</v>
      </c>
    </row>
    <row r="359" spans="1:6" ht="12.75">
      <c r="A359" s="2"/>
      <c r="B359" s="3"/>
      <c r="C359" s="2"/>
      <c r="D359" s="3"/>
      <c r="E359" s="7" t="s">
        <v>285</v>
      </c>
      <c r="F359">
        <v>1759</v>
      </c>
    </row>
    <row r="360" spans="1:5" ht="12.75">
      <c r="A360" s="2"/>
      <c r="B360" s="3"/>
      <c r="C360" s="2"/>
      <c r="D360" s="3"/>
      <c r="E360" s="7"/>
    </row>
    <row r="361" spans="1:6" ht="12.75">
      <c r="A361" s="2"/>
      <c r="B361" s="3"/>
      <c r="C361" s="2"/>
      <c r="D361" s="3"/>
      <c r="E361" s="7" t="s">
        <v>286</v>
      </c>
      <c r="F361">
        <f>SUM(F347:F359)</f>
        <v>42300</v>
      </c>
    </row>
    <row r="362" spans="1:5" ht="12.75">
      <c r="A362" s="2"/>
      <c r="B362" s="3"/>
      <c r="C362" s="2"/>
      <c r="D362" s="3"/>
      <c r="E362" s="7"/>
    </row>
    <row r="363" spans="1:6" ht="12.75">
      <c r="A363" s="2"/>
      <c r="B363" s="3"/>
      <c r="C363" s="2"/>
      <c r="D363" s="3"/>
      <c r="E363" s="7" t="s">
        <v>287</v>
      </c>
      <c r="F363">
        <v>62698</v>
      </c>
    </row>
    <row r="364" spans="1:6" ht="12.75">
      <c r="A364" s="2"/>
      <c r="B364" s="3"/>
      <c r="C364" s="2"/>
      <c r="D364" s="3"/>
      <c r="E364" s="7" t="s">
        <v>288</v>
      </c>
      <c r="F364" s="6">
        <f>+F361/F363</f>
        <v>0.6746626686656672</v>
      </c>
    </row>
    <row r="365" spans="1:5" ht="12.75">
      <c r="A365" s="2"/>
      <c r="B365" s="3"/>
      <c r="C365" s="2"/>
      <c r="D365" s="3"/>
      <c r="E365" s="4"/>
    </row>
    <row r="366" spans="1:5" ht="12.75">
      <c r="A366" s="2"/>
      <c r="B366" s="3"/>
      <c r="C366" s="2"/>
      <c r="D366" s="3"/>
      <c r="E366" s="4"/>
    </row>
    <row r="367" spans="1:7" ht="12.75">
      <c r="A367" s="2">
        <v>13</v>
      </c>
      <c r="B367" s="3" t="s">
        <v>69</v>
      </c>
      <c r="C367" s="2">
        <v>1</v>
      </c>
      <c r="D367" s="3" t="s">
        <v>156</v>
      </c>
      <c r="E367" s="4" t="s">
        <v>4</v>
      </c>
      <c r="F367">
        <v>18796</v>
      </c>
      <c r="G367">
        <v>27</v>
      </c>
    </row>
    <row r="368" spans="1:7" ht="12.75">
      <c r="A368" s="2">
        <v>13</v>
      </c>
      <c r="B368" s="3" t="s">
        <v>69</v>
      </c>
      <c r="C368" s="2">
        <v>2</v>
      </c>
      <c r="D368" s="3" t="s">
        <v>159</v>
      </c>
      <c r="E368" s="4" t="s">
        <v>8</v>
      </c>
      <c r="F368">
        <v>21907</v>
      </c>
      <c r="G368">
        <v>23</v>
      </c>
    </row>
    <row r="369" spans="1:7" ht="12.75">
      <c r="A369" s="2">
        <v>13</v>
      </c>
      <c r="B369" s="3" t="s">
        <v>69</v>
      </c>
      <c r="C369" s="2">
        <v>3</v>
      </c>
      <c r="D369" s="3" t="s">
        <v>157</v>
      </c>
      <c r="E369" s="4" t="s">
        <v>5</v>
      </c>
      <c r="F369">
        <v>788</v>
      </c>
      <c r="G369">
        <v>0</v>
      </c>
    </row>
    <row r="370" spans="1:7" ht="12.75">
      <c r="A370" s="2">
        <v>13</v>
      </c>
      <c r="B370" s="3" t="s">
        <v>69</v>
      </c>
      <c r="C370" s="2">
        <v>6</v>
      </c>
      <c r="D370" s="3" t="s">
        <v>174</v>
      </c>
      <c r="E370" s="4" t="s">
        <v>26</v>
      </c>
      <c r="F370">
        <v>2970</v>
      </c>
      <c r="G370">
        <v>1</v>
      </c>
    </row>
    <row r="371" spans="1:7" ht="12.75">
      <c r="A371" s="2">
        <v>13</v>
      </c>
      <c r="B371" s="3" t="s">
        <v>69</v>
      </c>
      <c r="C371" s="2">
        <v>7</v>
      </c>
      <c r="D371" s="3" t="s">
        <v>164</v>
      </c>
      <c r="E371" s="4" t="s">
        <v>14</v>
      </c>
      <c r="F371">
        <v>1084</v>
      </c>
      <c r="G371">
        <v>1</v>
      </c>
    </row>
    <row r="372" spans="1:7" ht="12.75">
      <c r="A372" s="2">
        <v>13</v>
      </c>
      <c r="B372" s="3" t="s">
        <v>69</v>
      </c>
      <c r="C372" s="2">
        <v>9</v>
      </c>
      <c r="D372" s="3" t="s">
        <v>161</v>
      </c>
      <c r="E372" s="4" t="s">
        <v>10</v>
      </c>
      <c r="F372">
        <v>1291</v>
      </c>
      <c r="G372">
        <v>0</v>
      </c>
    </row>
    <row r="373" spans="1:7" ht="12.75">
      <c r="A373" s="2">
        <v>13</v>
      </c>
      <c r="B373" s="3" t="s">
        <v>69</v>
      </c>
      <c r="C373" s="2">
        <v>17</v>
      </c>
      <c r="D373" s="3" t="s">
        <v>167</v>
      </c>
      <c r="E373" s="4" t="s">
        <v>17</v>
      </c>
      <c r="F373">
        <v>1071</v>
      </c>
      <c r="G373">
        <v>0</v>
      </c>
    </row>
    <row r="374" spans="1:7" ht="12.75">
      <c r="A374" s="2">
        <v>13</v>
      </c>
      <c r="B374" s="3" t="s">
        <v>69</v>
      </c>
      <c r="C374" s="2">
        <v>25</v>
      </c>
      <c r="D374" s="3" t="s">
        <v>268</v>
      </c>
      <c r="E374" s="4" t="s">
        <v>135</v>
      </c>
      <c r="F374">
        <v>1383</v>
      </c>
      <c r="G374">
        <v>0</v>
      </c>
    </row>
    <row r="375" spans="1:7" ht="12.75">
      <c r="A375" s="2">
        <v>13</v>
      </c>
      <c r="B375" s="3" t="s">
        <v>69</v>
      </c>
      <c r="C375" s="2">
        <v>100</v>
      </c>
      <c r="D375" s="3" t="s">
        <v>170</v>
      </c>
      <c r="E375" s="4" t="s">
        <v>20</v>
      </c>
      <c r="F375">
        <v>1432</v>
      </c>
      <c r="G375">
        <v>2</v>
      </c>
    </row>
    <row r="376" spans="1:5" ht="12.75">
      <c r="A376" s="2"/>
      <c r="B376" s="3"/>
      <c r="C376" s="2"/>
      <c r="D376" s="3"/>
      <c r="E376" s="4"/>
    </row>
    <row r="377" spans="1:6" ht="12.75">
      <c r="A377" s="2"/>
      <c r="B377" s="3"/>
      <c r="C377" s="2"/>
      <c r="D377" s="3"/>
      <c r="E377" s="7" t="s">
        <v>284</v>
      </c>
      <c r="F377">
        <v>1513</v>
      </c>
    </row>
    <row r="378" spans="1:6" ht="12.75">
      <c r="A378" s="2"/>
      <c r="B378" s="3"/>
      <c r="C378" s="2"/>
      <c r="D378" s="3"/>
      <c r="E378" s="7" t="s">
        <v>285</v>
      </c>
      <c r="F378">
        <v>3683</v>
      </c>
    </row>
    <row r="379" spans="1:5" ht="12.75">
      <c r="A379" s="2"/>
      <c r="B379" s="3"/>
      <c r="C379" s="2"/>
      <c r="D379" s="3"/>
      <c r="E379" s="7"/>
    </row>
    <row r="380" spans="1:6" ht="12.75">
      <c r="A380" s="2"/>
      <c r="B380" s="3"/>
      <c r="C380" s="2"/>
      <c r="D380" s="3"/>
      <c r="E380" s="7" t="s">
        <v>286</v>
      </c>
      <c r="F380">
        <f>SUM(F367:F378)</f>
        <v>55918</v>
      </c>
    </row>
    <row r="381" spans="1:5" ht="12.75">
      <c r="A381" s="2"/>
      <c r="B381" s="3"/>
      <c r="C381" s="2"/>
      <c r="D381" s="3"/>
      <c r="E381" s="7"/>
    </row>
    <row r="382" spans="1:6" ht="12.75">
      <c r="A382" s="2"/>
      <c r="B382" s="3"/>
      <c r="C382" s="2"/>
      <c r="D382" s="3"/>
      <c r="E382" s="7" t="s">
        <v>287</v>
      </c>
      <c r="F382">
        <v>88640</v>
      </c>
    </row>
    <row r="383" spans="1:6" ht="12.75">
      <c r="A383" s="2"/>
      <c r="B383" s="3"/>
      <c r="C383" s="2"/>
      <c r="D383" s="3"/>
      <c r="E383" s="7" t="s">
        <v>288</v>
      </c>
      <c r="F383" s="6">
        <f>+F380/F382</f>
        <v>0.6308438628158844</v>
      </c>
    </row>
    <row r="384" spans="1:7" ht="13.5" thickBot="1">
      <c r="A384" s="14" t="s">
        <v>292</v>
      </c>
      <c r="B384" s="14"/>
      <c r="C384" s="14"/>
      <c r="D384" s="14"/>
      <c r="E384" s="14"/>
      <c r="F384" s="14"/>
      <c r="G384" s="14"/>
    </row>
    <row r="386" spans="1:7" ht="12.75">
      <c r="A386" s="8" t="s">
        <v>289</v>
      </c>
      <c r="B386" s="8" t="s">
        <v>0</v>
      </c>
      <c r="C386" s="8" t="s">
        <v>291</v>
      </c>
      <c r="D386" s="8" t="s">
        <v>155</v>
      </c>
      <c r="E386" s="9" t="s">
        <v>1</v>
      </c>
      <c r="F386" s="10" t="s">
        <v>2</v>
      </c>
      <c r="G386" s="10" t="s">
        <v>293</v>
      </c>
    </row>
    <row r="387" spans="1:7" ht="12.75">
      <c r="A387" s="2">
        <v>14</v>
      </c>
      <c r="B387" s="3" t="s">
        <v>70</v>
      </c>
      <c r="C387" s="2">
        <v>1</v>
      </c>
      <c r="D387" s="3" t="s">
        <v>156</v>
      </c>
      <c r="E387" s="4" t="s">
        <v>4</v>
      </c>
      <c r="F387">
        <v>27944</v>
      </c>
      <c r="G387">
        <v>74</v>
      </c>
    </row>
    <row r="388" spans="1:7" ht="12.75">
      <c r="A388" s="2">
        <v>14</v>
      </c>
      <c r="B388" s="3" t="s">
        <v>70</v>
      </c>
      <c r="C388" s="2">
        <v>2</v>
      </c>
      <c r="D388" s="3" t="s">
        <v>159</v>
      </c>
      <c r="E388" s="4" t="s">
        <v>8</v>
      </c>
      <c r="F388">
        <v>15724</v>
      </c>
      <c r="G388">
        <v>33</v>
      </c>
    </row>
    <row r="389" spans="1:7" ht="12.75">
      <c r="A389" s="2">
        <v>14</v>
      </c>
      <c r="B389" s="3" t="s">
        <v>70</v>
      </c>
      <c r="C389" s="2">
        <v>4</v>
      </c>
      <c r="D389" s="3" t="s">
        <v>227</v>
      </c>
      <c r="E389" s="4" t="s">
        <v>92</v>
      </c>
      <c r="F389">
        <v>420</v>
      </c>
      <c r="G389">
        <v>1</v>
      </c>
    </row>
    <row r="390" spans="1:7" ht="12.75">
      <c r="A390" s="2">
        <v>14</v>
      </c>
      <c r="B390" s="3" t="s">
        <v>70</v>
      </c>
      <c r="C390" s="2">
        <v>6</v>
      </c>
      <c r="D390" s="3" t="s">
        <v>174</v>
      </c>
      <c r="E390" s="4" t="s">
        <v>26</v>
      </c>
      <c r="F390">
        <v>566</v>
      </c>
      <c r="G390">
        <v>0</v>
      </c>
    </row>
    <row r="391" spans="1:7" ht="12.75">
      <c r="A391" s="2">
        <v>14</v>
      </c>
      <c r="B391" s="3" t="s">
        <v>70</v>
      </c>
      <c r="C391" s="2">
        <v>7</v>
      </c>
      <c r="D391" s="3" t="s">
        <v>164</v>
      </c>
      <c r="E391" s="4" t="s">
        <v>14</v>
      </c>
      <c r="F391">
        <v>3850</v>
      </c>
      <c r="G391">
        <v>11</v>
      </c>
    </row>
    <row r="392" spans="1:7" ht="12.75">
      <c r="A392" s="2">
        <v>14</v>
      </c>
      <c r="B392" s="3" t="s">
        <v>70</v>
      </c>
      <c r="C392" s="2">
        <v>8</v>
      </c>
      <c r="D392" s="3" t="s">
        <v>165</v>
      </c>
      <c r="E392" s="4" t="s">
        <v>15</v>
      </c>
      <c r="F392">
        <v>955</v>
      </c>
      <c r="G392">
        <v>3</v>
      </c>
    </row>
    <row r="393" spans="1:7" ht="12.75">
      <c r="A393" s="2">
        <v>14</v>
      </c>
      <c r="B393" s="3" t="s">
        <v>70</v>
      </c>
      <c r="C393" s="2">
        <v>9</v>
      </c>
      <c r="D393" s="3" t="s">
        <v>161</v>
      </c>
      <c r="E393" s="4" t="s">
        <v>10</v>
      </c>
      <c r="F393">
        <v>295</v>
      </c>
      <c r="G393">
        <v>0</v>
      </c>
    </row>
    <row r="394" spans="1:7" ht="12.75">
      <c r="A394" s="2">
        <v>14</v>
      </c>
      <c r="B394" s="3" t="s">
        <v>70</v>
      </c>
      <c r="C394" s="2">
        <v>13</v>
      </c>
      <c r="D394" s="3" t="s">
        <v>166</v>
      </c>
      <c r="E394" s="4" t="s">
        <v>16</v>
      </c>
      <c r="F394">
        <v>472</v>
      </c>
      <c r="G394">
        <v>1</v>
      </c>
    </row>
    <row r="395" spans="1:7" ht="12.75">
      <c r="A395" s="2">
        <v>14</v>
      </c>
      <c r="B395" s="3" t="s">
        <v>70</v>
      </c>
      <c r="C395" s="2">
        <v>17</v>
      </c>
      <c r="D395" s="3" t="s">
        <v>167</v>
      </c>
      <c r="E395" s="4" t="s">
        <v>17</v>
      </c>
      <c r="F395">
        <v>941</v>
      </c>
      <c r="G395">
        <v>1</v>
      </c>
    </row>
    <row r="396" spans="1:7" ht="12.75">
      <c r="A396" s="2">
        <v>14</v>
      </c>
      <c r="B396" s="3" t="s">
        <v>70</v>
      </c>
      <c r="C396" s="2">
        <v>21</v>
      </c>
      <c r="D396" s="3" t="s">
        <v>168</v>
      </c>
      <c r="E396" s="4" t="s">
        <v>18</v>
      </c>
      <c r="F396">
        <v>586</v>
      </c>
      <c r="G396">
        <v>0</v>
      </c>
    </row>
    <row r="397" spans="1:7" ht="12.75">
      <c r="A397" s="2">
        <v>14</v>
      </c>
      <c r="B397" s="3" t="s">
        <v>70</v>
      </c>
      <c r="C397" s="2">
        <v>22</v>
      </c>
      <c r="D397" s="3" t="s">
        <v>214</v>
      </c>
      <c r="E397" s="4" t="s">
        <v>78</v>
      </c>
      <c r="F397">
        <v>756</v>
      </c>
      <c r="G397">
        <v>1</v>
      </c>
    </row>
    <row r="398" spans="1:7" ht="12.75">
      <c r="A398" s="2">
        <v>14</v>
      </c>
      <c r="B398" s="3" t="s">
        <v>70</v>
      </c>
      <c r="C398" s="2">
        <v>25</v>
      </c>
      <c r="D398" s="3" t="s">
        <v>269</v>
      </c>
      <c r="E398" s="4" t="s">
        <v>136</v>
      </c>
      <c r="F398">
        <v>415</v>
      </c>
      <c r="G398">
        <v>0</v>
      </c>
    </row>
    <row r="399" spans="1:7" ht="12.75">
      <c r="A399" s="2">
        <v>14</v>
      </c>
      <c r="B399" s="3" t="s">
        <v>70</v>
      </c>
      <c r="C399" s="2">
        <v>40</v>
      </c>
      <c r="D399" s="3" t="s">
        <v>163</v>
      </c>
      <c r="E399" s="4" t="s">
        <v>12</v>
      </c>
      <c r="F399">
        <v>4155</v>
      </c>
      <c r="G399">
        <v>4</v>
      </c>
    </row>
    <row r="400" spans="1:7" ht="12.75">
      <c r="A400" s="2">
        <v>14</v>
      </c>
      <c r="B400" s="3" t="s">
        <v>70</v>
      </c>
      <c r="C400" s="2">
        <v>50</v>
      </c>
      <c r="D400" s="3" t="s">
        <v>169</v>
      </c>
      <c r="E400" s="4" t="s">
        <v>19</v>
      </c>
      <c r="F400">
        <v>50</v>
      </c>
      <c r="G400">
        <v>0</v>
      </c>
    </row>
    <row r="401" spans="1:7" ht="12.75">
      <c r="A401" s="2">
        <v>14</v>
      </c>
      <c r="B401" s="3" t="s">
        <v>70</v>
      </c>
      <c r="C401" s="2">
        <v>77</v>
      </c>
      <c r="D401" s="3" t="s">
        <v>261</v>
      </c>
      <c r="E401" s="4" t="s">
        <v>137</v>
      </c>
      <c r="F401">
        <v>919</v>
      </c>
      <c r="G401">
        <v>1</v>
      </c>
    </row>
    <row r="402" spans="1:6" ht="12.75">
      <c r="A402" s="2">
        <v>14</v>
      </c>
      <c r="B402" s="3" t="s">
        <v>70</v>
      </c>
      <c r="C402" s="2">
        <v>77</v>
      </c>
      <c r="D402" s="3" t="s">
        <v>270</v>
      </c>
      <c r="E402" s="4" t="s">
        <v>138</v>
      </c>
      <c r="F402">
        <v>171</v>
      </c>
    </row>
    <row r="403" spans="1:7" ht="12.75">
      <c r="A403" s="2">
        <v>14</v>
      </c>
      <c r="B403" s="3" t="s">
        <v>70</v>
      </c>
      <c r="C403" s="2">
        <v>79</v>
      </c>
      <c r="D403" s="3" t="s">
        <v>257</v>
      </c>
      <c r="E403" s="4" t="s">
        <v>139</v>
      </c>
      <c r="F403">
        <v>699</v>
      </c>
      <c r="G403">
        <v>1</v>
      </c>
    </row>
    <row r="404" spans="1:7" ht="12.75">
      <c r="A404" s="2">
        <v>14</v>
      </c>
      <c r="B404" s="3" t="s">
        <v>70</v>
      </c>
      <c r="C404" s="2">
        <v>100</v>
      </c>
      <c r="D404" s="3" t="s">
        <v>170</v>
      </c>
      <c r="E404" s="4" t="s">
        <v>20</v>
      </c>
      <c r="F404">
        <v>2556</v>
      </c>
      <c r="G404">
        <v>7</v>
      </c>
    </row>
    <row r="405" spans="1:7" ht="12.75">
      <c r="A405" s="2">
        <v>14</v>
      </c>
      <c r="B405" s="3" t="s">
        <v>70</v>
      </c>
      <c r="C405" s="2">
        <v>300</v>
      </c>
      <c r="D405" s="3" t="s">
        <v>171</v>
      </c>
      <c r="E405" s="4" t="s">
        <v>21</v>
      </c>
      <c r="F405">
        <v>276</v>
      </c>
      <c r="G405">
        <v>0</v>
      </c>
    </row>
    <row r="406" spans="1:7" ht="12.75">
      <c r="A406" s="2">
        <v>14</v>
      </c>
      <c r="B406" s="3" t="s">
        <v>70</v>
      </c>
      <c r="C406" s="2">
        <v>500</v>
      </c>
      <c r="D406" s="3" t="s">
        <v>179</v>
      </c>
      <c r="E406" s="4" t="s">
        <v>31</v>
      </c>
      <c r="F406">
        <v>282</v>
      </c>
      <c r="G406">
        <v>0</v>
      </c>
    </row>
    <row r="407" spans="1:5" ht="12.75">
      <c r="A407" s="2"/>
      <c r="B407" s="3"/>
      <c r="C407" s="2"/>
      <c r="D407" s="3"/>
      <c r="E407" s="4"/>
    </row>
    <row r="408" spans="1:6" ht="12.75">
      <c r="A408" s="2"/>
      <c r="B408" s="3"/>
      <c r="C408" s="2"/>
      <c r="D408" s="3"/>
      <c r="E408" s="7" t="s">
        <v>284</v>
      </c>
      <c r="F408">
        <v>1681</v>
      </c>
    </row>
    <row r="409" spans="1:6" ht="12.75">
      <c r="A409" s="2"/>
      <c r="B409" s="3"/>
      <c r="C409" s="2"/>
      <c r="D409" s="3"/>
      <c r="E409" s="7" t="s">
        <v>285</v>
      </c>
      <c r="F409">
        <v>3598</v>
      </c>
    </row>
    <row r="410" spans="1:5" ht="12.75">
      <c r="A410" s="2"/>
      <c r="B410" s="3"/>
      <c r="C410" s="2"/>
      <c r="D410" s="3"/>
      <c r="E410" s="7"/>
    </row>
    <row r="411" spans="1:6" ht="12.75">
      <c r="A411" s="2"/>
      <c r="B411" s="3"/>
      <c r="C411" s="2"/>
      <c r="D411" s="3"/>
      <c r="E411" s="7" t="s">
        <v>286</v>
      </c>
      <c r="F411">
        <f>SUM(F387:F409)</f>
        <v>67311</v>
      </c>
    </row>
    <row r="412" spans="1:5" ht="12.75">
      <c r="A412" s="2"/>
      <c r="B412" s="3"/>
      <c r="C412" s="2"/>
      <c r="D412" s="3"/>
      <c r="E412" s="7"/>
    </row>
    <row r="413" spans="1:6" ht="12.75">
      <c r="A413" s="2"/>
      <c r="B413" s="3"/>
      <c r="C413" s="2"/>
      <c r="D413" s="3"/>
      <c r="E413" s="7" t="s">
        <v>287</v>
      </c>
      <c r="F413">
        <v>109126</v>
      </c>
    </row>
    <row r="414" spans="1:6" ht="12.75">
      <c r="A414" s="2"/>
      <c r="B414" s="3"/>
      <c r="C414" s="2"/>
      <c r="D414" s="3"/>
      <c r="E414" s="7" t="s">
        <v>288</v>
      </c>
      <c r="F414" s="6">
        <f>+F411/F413</f>
        <v>0.6168190898594286</v>
      </c>
    </row>
    <row r="415" spans="1:5" ht="12.75">
      <c r="A415" s="2"/>
      <c r="B415" s="3"/>
      <c r="C415" s="2"/>
      <c r="D415" s="3"/>
      <c r="E415" s="4"/>
    </row>
    <row r="416" spans="1:5" ht="12.75">
      <c r="A416" s="2"/>
      <c r="B416" s="3"/>
      <c r="C416" s="2"/>
      <c r="D416" s="3"/>
      <c r="E416" s="4"/>
    </row>
    <row r="417" spans="1:7" ht="12.75">
      <c r="A417" s="2">
        <v>15</v>
      </c>
      <c r="B417" s="3" t="s">
        <v>71</v>
      </c>
      <c r="C417" s="2">
        <v>1</v>
      </c>
      <c r="D417" s="3" t="s">
        <v>156</v>
      </c>
      <c r="E417" s="4" t="s">
        <v>4</v>
      </c>
      <c r="F417">
        <v>8917</v>
      </c>
      <c r="G417">
        <v>36</v>
      </c>
    </row>
    <row r="418" spans="1:7" ht="12.75">
      <c r="A418" s="2">
        <v>15</v>
      </c>
      <c r="B418" s="3" t="s">
        <v>71</v>
      </c>
      <c r="C418" s="2">
        <v>2</v>
      </c>
      <c r="D418" s="3" t="s">
        <v>209</v>
      </c>
      <c r="E418" s="4" t="s">
        <v>72</v>
      </c>
      <c r="F418">
        <v>5865</v>
      </c>
      <c r="G418">
        <v>17</v>
      </c>
    </row>
    <row r="419" spans="1:7" ht="12.75">
      <c r="A419" s="2">
        <v>15</v>
      </c>
      <c r="B419" s="3" t="s">
        <v>71</v>
      </c>
      <c r="C419" s="2">
        <v>2</v>
      </c>
      <c r="D419" s="3" t="s">
        <v>159</v>
      </c>
      <c r="E419" s="4" t="s">
        <v>8</v>
      </c>
      <c r="F419">
        <v>1682</v>
      </c>
      <c r="G419">
        <v>12</v>
      </c>
    </row>
    <row r="420" spans="1:7" ht="12.75">
      <c r="A420" s="2">
        <v>15</v>
      </c>
      <c r="B420" s="3" t="s">
        <v>71</v>
      </c>
      <c r="C420" s="2">
        <v>3</v>
      </c>
      <c r="D420" s="3" t="s">
        <v>210</v>
      </c>
      <c r="E420" s="4" t="s">
        <v>73</v>
      </c>
      <c r="F420">
        <v>391</v>
      </c>
      <c r="G420">
        <v>1</v>
      </c>
    </row>
    <row r="421" spans="1:7" ht="12.75">
      <c r="A421" s="2">
        <v>15</v>
      </c>
      <c r="B421" s="3" t="s">
        <v>71</v>
      </c>
      <c r="C421" s="2">
        <v>4</v>
      </c>
      <c r="D421" s="3" t="s">
        <v>227</v>
      </c>
      <c r="E421" s="4" t="s">
        <v>92</v>
      </c>
      <c r="F421">
        <v>387</v>
      </c>
      <c r="G421">
        <v>0</v>
      </c>
    </row>
    <row r="422" spans="1:7" ht="12.75">
      <c r="A422" s="2">
        <v>15</v>
      </c>
      <c r="B422" s="3" t="s">
        <v>71</v>
      </c>
      <c r="C422" s="2">
        <v>6</v>
      </c>
      <c r="D422" s="3" t="s">
        <v>174</v>
      </c>
      <c r="E422" s="4" t="s">
        <v>26</v>
      </c>
      <c r="F422">
        <v>422</v>
      </c>
      <c r="G422">
        <v>0</v>
      </c>
    </row>
    <row r="423" spans="1:7" ht="12.75">
      <c r="A423" s="2">
        <v>15</v>
      </c>
      <c r="B423" s="3" t="s">
        <v>71</v>
      </c>
      <c r="C423" s="2">
        <v>7</v>
      </c>
      <c r="D423" s="3" t="s">
        <v>164</v>
      </c>
      <c r="E423" s="4" t="s">
        <v>14</v>
      </c>
      <c r="F423">
        <v>2538</v>
      </c>
      <c r="G423">
        <v>7</v>
      </c>
    </row>
    <row r="424" spans="1:7" ht="12.75">
      <c r="A424" s="2">
        <v>15</v>
      </c>
      <c r="B424" s="3" t="s">
        <v>71</v>
      </c>
      <c r="C424" s="2">
        <v>8</v>
      </c>
      <c r="D424" s="3" t="s">
        <v>165</v>
      </c>
      <c r="E424" s="4" t="s">
        <v>15</v>
      </c>
      <c r="F424">
        <v>323</v>
      </c>
      <c r="G424">
        <v>1</v>
      </c>
    </row>
    <row r="425" spans="1:7" ht="12.75">
      <c r="A425" s="2">
        <v>15</v>
      </c>
      <c r="B425" s="3" t="s">
        <v>71</v>
      </c>
      <c r="C425" s="2">
        <v>8</v>
      </c>
      <c r="D425" s="3" t="s">
        <v>211</v>
      </c>
      <c r="E425" s="4" t="s">
        <v>74</v>
      </c>
      <c r="F425">
        <v>1256</v>
      </c>
      <c r="G425">
        <v>4</v>
      </c>
    </row>
    <row r="426" spans="1:7" ht="12.75">
      <c r="A426" s="2">
        <v>15</v>
      </c>
      <c r="B426" s="3" t="s">
        <v>71</v>
      </c>
      <c r="C426" s="2">
        <v>9</v>
      </c>
      <c r="D426" s="3" t="s">
        <v>161</v>
      </c>
      <c r="E426" s="4" t="s">
        <v>10</v>
      </c>
      <c r="F426">
        <v>479</v>
      </c>
      <c r="G426">
        <v>0</v>
      </c>
    </row>
    <row r="427" spans="1:7" ht="12.75">
      <c r="A427" s="2">
        <v>15</v>
      </c>
      <c r="B427" s="3" t="s">
        <v>71</v>
      </c>
      <c r="C427" s="2">
        <v>10</v>
      </c>
      <c r="D427" s="3" t="s">
        <v>212</v>
      </c>
      <c r="E427" s="4" t="s">
        <v>75</v>
      </c>
      <c r="F427">
        <v>244</v>
      </c>
      <c r="G427">
        <v>0</v>
      </c>
    </row>
    <row r="428" spans="1:7" ht="12.75">
      <c r="A428" s="2">
        <v>15</v>
      </c>
      <c r="B428" s="3" t="s">
        <v>71</v>
      </c>
      <c r="C428" s="2">
        <v>13</v>
      </c>
      <c r="D428" s="3" t="s">
        <v>166</v>
      </c>
      <c r="E428" s="4" t="s">
        <v>16</v>
      </c>
      <c r="F428">
        <v>628</v>
      </c>
      <c r="G428">
        <v>1</v>
      </c>
    </row>
    <row r="429" spans="1:7" ht="12.75">
      <c r="A429" s="2">
        <v>15</v>
      </c>
      <c r="B429" s="3" t="s">
        <v>71</v>
      </c>
      <c r="C429" s="2">
        <v>14</v>
      </c>
      <c r="D429" s="3" t="s">
        <v>232</v>
      </c>
      <c r="E429" s="4" t="s">
        <v>97</v>
      </c>
      <c r="F429">
        <v>424</v>
      </c>
      <c r="G429">
        <v>0</v>
      </c>
    </row>
    <row r="430" spans="1:7" ht="12.75">
      <c r="A430" s="2">
        <v>15</v>
      </c>
      <c r="B430" s="3" t="s">
        <v>71</v>
      </c>
      <c r="C430" s="2">
        <v>15</v>
      </c>
      <c r="D430" s="3" t="s">
        <v>271</v>
      </c>
      <c r="E430" s="4" t="s">
        <v>140</v>
      </c>
      <c r="F430">
        <v>623</v>
      </c>
      <c r="G430">
        <v>1</v>
      </c>
    </row>
    <row r="431" spans="1:7" ht="12.75">
      <c r="A431" s="2">
        <v>15</v>
      </c>
      <c r="B431" s="3" t="s">
        <v>71</v>
      </c>
      <c r="C431" s="2">
        <v>17</v>
      </c>
      <c r="D431" s="3" t="s">
        <v>167</v>
      </c>
      <c r="E431" s="4" t="s">
        <v>17</v>
      </c>
      <c r="F431">
        <v>1235</v>
      </c>
      <c r="G431">
        <v>2</v>
      </c>
    </row>
    <row r="432" spans="1:7" ht="12.75">
      <c r="A432" s="2">
        <v>15</v>
      </c>
      <c r="B432" s="3" t="s">
        <v>71</v>
      </c>
      <c r="C432" s="2">
        <v>20</v>
      </c>
      <c r="D432" s="3" t="s">
        <v>272</v>
      </c>
      <c r="E432" s="4" t="s">
        <v>141</v>
      </c>
      <c r="F432">
        <v>224</v>
      </c>
      <c r="G432">
        <v>0</v>
      </c>
    </row>
    <row r="433" spans="1:7" ht="12.75">
      <c r="A433" s="2">
        <v>15</v>
      </c>
      <c r="B433" s="3" t="s">
        <v>71</v>
      </c>
      <c r="C433" s="2">
        <v>21</v>
      </c>
      <c r="D433" s="3" t="s">
        <v>168</v>
      </c>
      <c r="E433" s="4" t="s">
        <v>18</v>
      </c>
      <c r="F433">
        <v>575</v>
      </c>
      <c r="G433">
        <v>0</v>
      </c>
    </row>
    <row r="434" spans="1:7" ht="12.75">
      <c r="A434" s="2">
        <v>15</v>
      </c>
      <c r="B434" s="3" t="s">
        <v>71</v>
      </c>
      <c r="C434" s="2">
        <v>22</v>
      </c>
      <c r="D434" s="3" t="s">
        <v>214</v>
      </c>
      <c r="E434" s="4" t="s">
        <v>78</v>
      </c>
      <c r="F434">
        <v>269</v>
      </c>
      <c r="G434">
        <v>0</v>
      </c>
    </row>
    <row r="435" spans="1:7" ht="12.75">
      <c r="A435" s="2">
        <v>15</v>
      </c>
      <c r="B435" s="3" t="s">
        <v>71</v>
      </c>
      <c r="C435" s="2">
        <v>24</v>
      </c>
      <c r="D435" s="3" t="s">
        <v>245</v>
      </c>
      <c r="E435" s="4" t="s">
        <v>142</v>
      </c>
      <c r="F435">
        <v>346</v>
      </c>
      <c r="G435">
        <v>0</v>
      </c>
    </row>
    <row r="436" spans="1:7" ht="12.75">
      <c r="A436" s="2">
        <v>15</v>
      </c>
      <c r="B436" s="3" t="s">
        <v>71</v>
      </c>
      <c r="C436" s="2">
        <v>25</v>
      </c>
      <c r="D436" s="3" t="s">
        <v>273</v>
      </c>
      <c r="E436" s="4" t="s">
        <v>143</v>
      </c>
      <c r="F436">
        <v>660</v>
      </c>
      <c r="G436">
        <v>2</v>
      </c>
    </row>
    <row r="437" spans="1:7" ht="12.75">
      <c r="A437" s="2">
        <v>15</v>
      </c>
      <c r="B437" s="3" t="s">
        <v>71</v>
      </c>
      <c r="C437" s="2">
        <v>30</v>
      </c>
      <c r="D437" s="3" t="s">
        <v>247</v>
      </c>
      <c r="E437" s="4" t="s">
        <v>144</v>
      </c>
      <c r="F437">
        <v>382</v>
      </c>
      <c r="G437">
        <v>1</v>
      </c>
    </row>
    <row r="438" spans="1:6" ht="12.75">
      <c r="A438" s="2">
        <v>15</v>
      </c>
      <c r="B438" s="3" t="s">
        <v>71</v>
      </c>
      <c r="C438" s="2">
        <v>30</v>
      </c>
      <c r="D438" s="3" t="s">
        <v>274</v>
      </c>
      <c r="E438" s="4" t="s">
        <v>145</v>
      </c>
      <c r="F438">
        <v>314</v>
      </c>
    </row>
    <row r="439" spans="1:7" ht="12.75">
      <c r="A439" s="2">
        <v>15</v>
      </c>
      <c r="B439" s="3" t="s">
        <v>71</v>
      </c>
      <c r="C439" s="2">
        <v>35</v>
      </c>
      <c r="D439" s="3" t="s">
        <v>275</v>
      </c>
      <c r="E439" s="4" t="s">
        <v>146</v>
      </c>
      <c r="F439">
        <v>294</v>
      </c>
      <c r="G439">
        <v>0</v>
      </c>
    </row>
    <row r="440" spans="1:7" ht="12.75">
      <c r="A440" s="2">
        <v>15</v>
      </c>
      <c r="B440" s="3" t="s">
        <v>71</v>
      </c>
      <c r="C440" s="2">
        <v>37</v>
      </c>
      <c r="D440" s="3" t="s">
        <v>276</v>
      </c>
      <c r="E440" s="4" t="s">
        <v>147</v>
      </c>
      <c r="F440">
        <v>119</v>
      </c>
      <c r="G440">
        <v>0</v>
      </c>
    </row>
    <row r="441" spans="1:7" ht="12.75">
      <c r="A441" s="2">
        <v>15</v>
      </c>
      <c r="B441" s="3" t="s">
        <v>71</v>
      </c>
      <c r="C441" s="2">
        <v>40</v>
      </c>
      <c r="D441" s="3" t="s">
        <v>163</v>
      </c>
      <c r="E441" s="4" t="s">
        <v>12</v>
      </c>
      <c r="F441">
        <v>648</v>
      </c>
      <c r="G441">
        <v>0</v>
      </c>
    </row>
    <row r="442" spans="1:7" ht="12.75">
      <c r="A442" s="2">
        <v>15</v>
      </c>
      <c r="B442" s="3" t="s">
        <v>71</v>
      </c>
      <c r="C442" s="2">
        <v>44</v>
      </c>
      <c r="D442" s="3" t="s">
        <v>277</v>
      </c>
      <c r="E442" s="4" t="s">
        <v>148</v>
      </c>
      <c r="F442">
        <v>217</v>
      </c>
      <c r="G442">
        <v>0</v>
      </c>
    </row>
    <row r="443" spans="1:7" ht="12.75">
      <c r="A443" s="2">
        <v>15</v>
      </c>
      <c r="B443" s="3" t="s">
        <v>71</v>
      </c>
      <c r="C443" s="2">
        <v>77</v>
      </c>
      <c r="D443" s="3" t="s">
        <v>278</v>
      </c>
      <c r="E443" s="4" t="s">
        <v>149</v>
      </c>
      <c r="F443">
        <v>559</v>
      </c>
      <c r="G443">
        <v>1</v>
      </c>
    </row>
    <row r="444" spans="1:7" ht="12.75">
      <c r="A444" s="2">
        <v>15</v>
      </c>
      <c r="B444" s="3" t="s">
        <v>71</v>
      </c>
      <c r="C444" s="2">
        <v>77</v>
      </c>
      <c r="D444" s="3" t="s">
        <v>279</v>
      </c>
      <c r="E444" s="4" t="s">
        <v>150</v>
      </c>
      <c r="F444">
        <v>164</v>
      </c>
      <c r="G444">
        <v>0</v>
      </c>
    </row>
    <row r="445" spans="1:7" ht="12.75">
      <c r="A445" s="2">
        <v>15</v>
      </c>
      <c r="B445" s="3" t="s">
        <v>71</v>
      </c>
      <c r="C445" s="2">
        <v>90</v>
      </c>
      <c r="D445" s="3" t="s">
        <v>280</v>
      </c>
      <c r="E445" s="4" t="s">
        <v>151</v>
      </c>
      <c r="F445">
        <v>542</v>
      </c>
      <c r="G445">
        <v>0</v>
      </c>
    </row>
    <row r="446" spans="1:7" ht="12.75">
      <c r="A446" s="2">
        <v>15</v>
      </c>
      <c r="B446" s="3" t="s">
        <v>71</v>
      </c>
      <c r="C446" s="2">
        <v>99</v>
      </c>
      <c r="D446" s="3" t="s">
        <v>173</v>
      </c>
      <c r="E446" s="4" t="s">
        <v>24</v>
      </c>
      <c r="F446">
        <v>125</v>
      </c>
      <c r="G446">
        <v>0</v>
      </c>
    </row>
    <row r="447" spans="1:7" ht="12.75">
      <c r="A447" s="2">
        <v>15</v>
      </c>
      <c r="B447" s="3" t="s">
        <v>71</v>
      </c>
      <c r="C447" s="2">
        <v>100</v>
      </c>
      <c r="D447" s="3" t="s">
        <v>170</v>
      </c>
      <c r="E447" s="4" t="s">
        <v>20</v>
      </c>
      <c r="F447">
        <v>400</v>
      </c>
      <c r="G447">
        <v>0</v>
      </c>
    </row>
    <row r="448" spans="1:7" ht="12.75">
      <c r="A448" s="2">
        <v>15</v>
      </c>
      <c r="B448" s="3" t="s">
        <v>71</v>
      </c>
      <c r="C448" s="2">
        <v>300</v>
      </c>
      <c r="D448" s="3" t="s">
        <v>171</v>
      </c>
      <c r="E448" s="4" t="s">
        <v>21</v>
      </c>
      <c r="F448">
        <v>264</v>
      </c>
      <c r="G448">
        <v>0</v>
      </c>
    </row>
    <row r="449" spans="1:7" ht="12.75">
      <c r="A449" s="2">
        <v>15</v>
      </c>
      <c r="B449" s="3" t="s">
        <v>71</v>
      </c>
      <c r="C449" s="2">
        <v>500</v>
      </c>
      <c r="D449" s="3" t="s">
        <v>179</v>
      </c>
      <c r="E449" s="4" t="s">
        <v>31</v>
      </c>
      <c r="F449">
        <v>629</v>
      </c>
      <c r="G449">
        <v>0</v>
      </c>
    </row>
    <row r="450" spans="1:7" ht="12.75">
      <c r="A450" s="2">
        <v>15</v>
      </c>
      <c r="B450" s="3" t="s">
        <v>71</v>
      </c>
      <c r="C450" s="2">
        <v>900</v>
      </c>
      <c r="D450" s="3" t="s">
        <v>281</v>
      </c>
      <c r="E450" s="4" t="s">
        <v>152</v>
      </c>
      <c r="F450">
        <v>595</v>
      </c>
      <c r="G450">
        <v>1</v>
      </c>
    </row>
    <row r="451" spans="1:7" ht="12.75">
      <c r="A451" s="2">
        <v>15</v>
      </c>
      <c r="B451" s="3" t="s">
        <v>71</v>
      </c>
      <c r="C451" s="2">
        <v>115</v>
      </c>
      <c r="D451" s="3" t="s">
        <v>282</v>
      </c>
      <c r="E451" s="4" t="s">
        <v>153</v>
      </c>
      <c r="F451">
        <v>125</v>
      </c>
      <c r="G451">
        <v>0</v>
      </c>
    </row>
    <row r="452" spans="1:7" ht="12.75">
      <c r="A452" s="2">
        <v>15</v>
      </c>
      <c r="B452" s="3" t="s">
        <v>71</v>
      </c>
      <c r="C452" s="2">
        <v>999</v>
      </c>
      <c r="D452" s="3" t="s">
        <v>283</v>
      </c>
      <c r="E452" s="4" t="s">
        <v>154</v>
      </c>
      <c r="F452">
        <v>233</v>
      </c>
      <c r="G452">
        <v>0</v>
      </c>
    </row>
    <row r="453" spans="1:5" ht="12.75">
      <c r="A453" s="2"/>
      <c r="B453" s="3"/>
      <c r="C453" s="2"/>
      <c r="D453" s="3"/>
      <c r="E453" s="4"/>
    </row>
    <row r="454" spans="1:6" ht="12.75">
      <c r="A454" s="2"/>
      <c r="B454" s="3"/>
      <c r="C454" s="2"/>
      <c r="D454" s="3"/>
      <c r="E454" s="7" t="s">
        <v>284</v>
      </c>
      <c r="F454">
        <v>915</v>
      </c>
    </row>
    <row r="455" spans="1:6" ht="12.75">
      <c r="A455" s="2"/>
      <c r="B455" s="3"/>
      <c r="C455" s="2"/>
      <c r="D455" s="3"/>
      <c r="E455" s="7" t="s">
        <v>285</v>
      </c>
      <c r="F455">
        <v>3258</v>
      </c>
    </row>
    <row r="456" spans="1:5" ht="12.75">
      <c r="A456" s="2"/>
      <c r="B456" s="3"/>
      <c r="C456" s="2"/>
      <c r="D456" s="3"/>
      <c r="E456" s="7"/>
    </row>
    <row r="457" spans="1:6" ht="12.75">
      <c r="A457" s="2"/>
      <c r="B457" s="3"/>
      <c r="C457" s="2"/>
      <c r="D457" s="3"/>
      <c r="E457" s="7" t="s">
        <v>286</v>
      </c>
      <c r="F457">
        <f>SUM(F417:F455)</f>
        <v>37271</v>
      </c>
    </row>
    <row r="458" spans="1:5" ht="12.75">
      <c r="A458" s="2"/>
      <c r="B458" s="3"/>
      <c r="C458" s="2"/>
      <c r="D458" s="3"/>
      <c r="E458" s="7"/>
    </row>
    <row r="459" spans="1:6" ht="12.75">
      <c r="A459" s="2"/>
      <c r="B459" s="3"/>
      <c r="C459" s="2"/>
      <c r="D459" s="3"/>
      <c r="E459" s="7" t="s">
        <v>287</v>
      </c>
      <c r="F459">
        <v>66400</v>
      </c>
    </row>
    <row r="460" spans="1:6" ht="12.75">
      <c r="A460" s="2"/>
      <c r="B460" s="3"/>
      <c r="C460" s="2"/>
      <c r="D460" s="3"/>
      <c r="E460" s="7" t="s">
        <v>288</v>
      </c>
      <c r="F460" s="6">
        <f>+F457/F459</f>
        <v>0.5613102409638554</v>
      </c>
    </row>
    <row r="461" spans="1:7" ht="13.5" thickBot="1">
      <c r="A461" s="14" t="s">
        <v>292</v>
      </c>
      <c r="B461" s="14"/>
      <c r="C461" s="14"/>
      <c r="D461" s="14"/>
      <c r="E461" s="14"/>
      <c r="F461" s="14"/>
      <c r="G461" s="14"/>
    </row>
    <row r="463" spans="1:7" ht="12.75">
      <c r="A463" s="8" t="s">
        <v>289</v>
      </c>
      <c r="B463" s="8" t="s">
        <v>0</v>
      </c>
      <c r="C463" s="8" t="s">
        <v>291</v>
      </c>
      <c r="D463" s="8" t="s">
        <v>155</v>
      </c>
      <c r="E463" s="9" t="s">
        <v>1</v>
      </c>
      <c r="F463" s="10" t="s">
        <v>2</v>
      </c>
      <c r="G463" s="10" t="s">
        <v>293</v>
      </c>
    </row>
    <row r="464" spans="1:7" ht="12.75">
      <c r="A464" s="2">
        <v>16</v>
      </c>
      <c r="B464" s="3" t="s">
        <v>76</v>
      </c>
      <c r="C464" s="2">
        <v>1</v>
      </c>
      <c r="D464" s="3" t="s">
        <v>156</v>
      </c>
      <c r="E464" s="4" t="s">
        <v>4</v>
      </c>
      <c r="F464">
        <v>3389</v>
      </c>
      <c r="G464">
        <v>25</v>
      </c>
    </row>
    <row r="465" spans="1:7" ht="12.75">
      <c r="A465" s="2">
        <v>16</v>
      </c>
      <c r="B465" s="3" t="s">
        <v>76</v>
      </c>
      <c r="C465" s="2">
        <v>2</v>
      </c>
      <c r="D465" s="3" t="s">
        <v>159</v>
      </c>
      <c r="E465" s="4" t="s">
        <v>8</v>
      </c>
      <c r="F465">
        <v>980</v>
      </c>
      <c r="G465">
        <v>6</v>
      </c>
    </row>
    <row r="466" spans="1:7" ht="12.75">
      <c r="A466" s="2">
        <v>16</v>
      </c>
      <c r="B466" s="3" t="s">
        <v>76</v>
      </c>
      <c r="C466" s="2">
        <v>4</v>
      </c>
      <c r="D466" s="3" t="s">
        <v>213</v>
      </c>
      <c r="E466" s="4" t="s">
        <v>77</v>
      </c>
      <c r="F466">
        <v>530</v>
      </c>
      <c r="G466">
        <v>3</v>
      </c>
    </row>
    <row r="467" spans="1:7" ht="12.75">
      <c r="A467" s="2">
        <v>16</v>
      </c>
      <c r="B467" s="3" t="s">
        <v>76</v>
      </c>
      <c r="C467" s="2">
        <v>7</v>
      </c>
      <c r="D467" s="3" t="s">
        <v>164</v>
      </c>
      <c r="E467" s="4" t="s">
        <v>14</v>
      </c>
      <c r="F467">
        <v>819</v>
      </c>
      <c r="G467">
        <v>4</v>
      </c>
    </row>
    <row r="468" spans="1:7" ht="12.75">
      <c r="A468" s="2">
        <v>16</v>
      </c>
      <c r="B468" s="3" t="s">
        <v>76</v>
      </c>
      <c r="C468" s="2">
        <v>8</v>
      </c>
      <c r="D468" s="3" t="s">
        <v>165</v>
      </c>
      <c r="E468" s="4" t="s">
        <v>15</v>
      </c>
      <c r="F468">
        <v>57</v>
      </c>
      <c r="G468">
        <v>0</v>
      </c>
    </row>
    <row r="469" spans="1:7" ht="12.75">
      <c r="A469" s="2">
        <v>16</v>
      </c>
      <c r="B469" s="3" t="s">
        <v>76</v>
      </c>
      <c r="C469" s="2">
        <v>9</v>
      </c>
      <c r="D469" s="3" t="s">
        <v>161</v>
      </c>
      <c r="E469" s="4" t="s">
        <v>10</v>
      </c>
      <c r="F469">
        <v>121</v>
      </c>
      <c r="G469">
        <v>0</v>
      </c>
    </row>
    <row r="470" spans="1:7" ht="12.75">
      <c r="A470" s="2">
        <v>16</v>
      </c>
      <c r="B470" s="3" t="s">
        <v>76</v>
      </c>
      <c r="C470" s="2">
        <v>17</v>
      </c>
      <c r="D470" s="3" t="s">
        <v>167</v>
      </c>
      <c r="E470" s="4" t="s">
        <v>17</v>
      </c>
      <c r="F470">
        <v>194</v>
      </c>
      <c r="G470">
        <v>1</v>
      </c>
    </row>
    <row r="471" spans="1:7" ht="12.75">
      <c r="A471" s="2">
        <v>16</v>
      </c>
      <c r="B471" s="3" t="s">
        <v>76</v>
      </c>
      <c r="C471" s="2">
        <v>22</v>
      </c>
      <c r="D471" s="3" t="s">
        <v>214</v>
      </c>
      <c r="E471" s="4" t="s">
        <v>78</v>
      </c>
      <c r="F471">
        <v>35</v>
      </c>
      <c r="G471">
        <v>0</v>
      </c>
    </row>
    <row r="472" spans="1:7" ht="12.75">
      <c r="A472" s="2">
        <v>16</v>
      </c>
      <c r="B472" s="3" t="s">
        <v>76</v>
      </c>
      <c r="C472" s="2">
        <v>40</v>
      </c>
      <c r="D472" s="3" t="s">
        <v>163</v>
      </c>
      <c r="E472" s="4" t="s">
        <v>12</v>
      </c>
      <c r="F472">
        <v>235</v>
      </c>
      <c r="G472">
        <v>1</v>
      </c>
    </row>
    <row r="473" spans="1:7" ht="12.75">
      <c r="A473" s="2">
        <v>16</v>
      </c>
      <c r="B473" s="3" t="s">
        <v>76</v>
      </c>
      <c r="C473" s="2">
        <v>300</v>
      </c>
      <c r="D473" s="3" t="s">
        <v>171</v>
      </c>
      <c r="E473" s="4" t="s">
        <v>21</v>
      </c>
      <c r="F473">
        <v>435</v>
      </c>
      <c r="G473">
        <v>2</v>
      </c>
    </row>
    <row r="474" spans="1:5" ht="12.75">
      <c r="A474" s="2"/>
      <c r="B474" s="3"/>
      <c r="C474" s="2"/>
      <c r="D474" s="3"/>
      <c r="E474" s="4"/>
    </row>
    <row r="475" spans="1:6" ht="12.75">
      <c r="A475" s="2"/>
      <c r="B475" s="3"/>
      <c r="C475" s="2"/>
      <c r="D475" s="3"/>
      <c r="E475" s="7" t="s">
        <v>284</v>
      </c>
      <c r="F475">
        <v>169</v>
      </c>
    </row>
    <row r="476" spans="1:6" ht="12.75">
      <c r="A476" s="2"/>
      <c r="B476" s="3"/>
      <c r="C476" s="2"/>
      <c r="D476" s="3"/>
      <c r="E476" s="7" t="s">
        <v>285</v>
      </c>
      <c r="F476">
        <v>305</v>
      </c>
    </row>
    <row r="477" spans="1:5" ht="12.75">
      <c r="A477" s="2"/>
      <c r="B477" s="3"/>
      <c r="C477" s="2"/>
      <c r="D477" s="3"/>
      <c r="E477" s="7"/>
    </row>
    <row r="478" spans="1:6" ht="12.75">
      <c r="A478" s="2"/>
      <c r="B478" s="3"/>
      <c r="C478" s="2"/>
      <c r="D478" s="3"/>
      <c r="E478" s="7" t="s">
        <v>286</v>
      </c>
      <c r="F478">
        <f>SUM(F464:F476)</f>
        <v>7269</v>
      </c>
    </row>
    <row r="479" spans="1:5" ht="12.75">
      <c r="A479" s="2"/>
      <c r="B479" s="3"/>
      <c r="C479" s="2"/>
      <c r="D479" s="3"/>
      <c r="E479" s="7"/>
    </row>
    <row r="480" spans="1:6" ht="12.75">
      <c r="A480" s="2"/>
      <c r="B480" s="3"/>
      <c r="C480" s="2"/>
      <c r="D480" s="3"/>
      <c r="E480" s="7" t="s">
        <v>287</v>
      </c>
      <c r="F480">
        <v>11165</v>
      </c>
    </row>
    <row r="481" spans="1:6" ht="12.75">
      <c r="A481" s="2"/>
      <c r="B481" s="3"/>
      <c r="C481" s="2"/>
      <c r="D481" s="3"/>
      <c r="E481" s="7" t="s">
        <v>288</v>
      </c>
      <c r="F481" s="6">
        <f>+F478/F480</f>
        <v>0.6510523958799821</v>
      </c>
    </row>
    <row r="482" spans="1:5" ht="12.75">
      <c r="A482" s="2"/>
      <c r="B482" s="3"/>
      <c r="C482" s="2"/>
      <c r="D482" s="3"/>
      <c r="E482" s="4"/>
    </row>
    <row r="483" spans="1:7" ht="12.75">
      <c r="A483" s="2">
        <v>17</v>
      </c>
      <c r="B483" s="3" t="s">
        <v>79</v>
      </c>
      <c r="C483" s="2">
        <v>1</v>
      </c>
      <c r="D483" s="3" t="s">
        <v>156</v>
      </c>
      <c r="E483" s="4" t="s">
        <v>4</v>
      </c>
      <c r="F483">
        <v>4597</v>
      </c>
      <c r="G483">
        <v>11</v>
      </c>
    </row>
    <row r="484" spans="1:7" ht="12.75">
      <c r="A484" s="2">
        <v>17</v>
      </c>
      <c r="B484" s="3" t="s">
        <v>79</v>
      </c>
      <c r="C484" s="2">
        <v>8</v>
      </c>
      <c r="D484" s="3" t="s">
        <v>165</v>
      </c>
      <c r="E484" s="4" t="s">
        <v>15</v>
      </c>
      <c r="F484">
        <v>1181</v>
      </c>
      <c r="G484">
        <v>3</v>
      </c>
    </row>
    <row r="485" spans="1:7" ht="12.75">
      <c r="A485" s="2">
        <v>17</v>
      </c>
      <c r="B485" s="3" t="s">
        <v>79</v>
      </c>
      <c r="C485" s="2">
        <v>9</v>
      </c>
      <c r="D485" s="3" t="s">
        <v>161</v>
      </c>
      <c r="E485" s="4" t="s">
        <v>10</v>
      </c>
      <c r="F485">
        <v>514</v>
      </c>
      <c r="G485">
        <v>1</v>
      </c>
    </row>
    <row r="486" spans="1:7" ht="12.75">
      <c r="A486" s="2">
        <v>17</v>
      </c>
      <c r="B486" s="3" t="s">
        <v>79</v>
      </c>
      <c r="C486" s="2">
        <v>27</v>
      </c>
      <c r="D486" s="3" t="s">
        <v>215</v>
      </c>
      <c r="E486" s="4" t="s">
        <v>80</v>
      </c>
      <c r="F486">
        <v>3239</v>
      </c>
      <c r="G486">
        <v>9</v>
      </c>
    </row>
    <row r="487" spans="1:7" ht="12.75">
      <c r="A487" s="2">
        <v>17</v>
      </c>
      <c r="B487" s="3" t="s">
        <v>79</v>
      </c>
      <c r="C487" s="2">
        <v>27</v>
      </c>
      <c r="D487" s="3" t="s">
        <v>216</v>
      </c>
      <c r="E487" s="4" t="s">
        <v>81</v>
      </c>
      <c r="F487">
        <v>2684</v>
      </c>
      <c r="G487">
        <v>6</v>
      </c>
    </row>
    <row r="488" spans="1:7" ht="12.75">
      <c r="A488" s="2">
        <v>17</v>
      </c>
      <c r="B488" s="3" t="s">
        <v>79</v>
      </c>
      <c r="C488" s="2">
        <v>27</v>
      </c>
      <c r="D488" s="3" t="s">
        <v>217</v>
      </c>
      <c r="E488" s="4" t="s">
        <v>82</v>
      </c>
      <c r="F488">
        <v>2633</v>
      </c>
      <c r="G488">
        <v>6</v>
      </c>
    </row>
    <row r="489" spans="1:7" ht="12.75">
      <c r="A489" s="2">
        <v>17</v>
      </c>
      <c r="B489" s="3" t="s">
        <v>79</v>
      </c>
      <c r="C489" s="2">
        <v>40</v>
      </c>
      <c r="D489" s="3" t="s">
        <v>163</v>
      </c>
      <c r="E489" s="4" t="s">
        <v>12</v>
      </c>
      <c r="F489">
        <v>393</v>
      </c>
      <c r="G489">
        <v>0</v>
      </c>
    </row>
    <row r="490" spans="1:7" ht="12.75">
      <c r="A490" s="2">
        <v>17</v>
      </c>
      <c r="B490" s="3" t="s">
        <v>79</v>
      </c>
      <c r="C490" s="2">
        <v>100</v>
      </c>
      <c r="D490" s="3" t="s">
        <v>170</v>
      </c>
      <c r="E490" s="4" t="s">
        <v>20</v>
      </c>
      <c r="F490">
        <v>228</v>
      </c>
      <c r="G490">
        <v>0</v>
      </c>
    </row>
    <row r="491" spans="1:7" ht="12.75">
      <c r="A491" s="2">
        <v>17</v>
      </c>
      <c r="B491" s="3" t="s">
        <v>79</v>
      </c>
      <c r="C491" s="2">
        <v>300</v>
      </c>
      <c r="D491" s="3" t="s">
        <v>171</v>
      </c>
      <c r="E491" s="4" t="s">
        <v>21</v>
      </c>
      <c r="F491">
        <v>367</v>
      </c>
      <c r="G491">
        <v>0</v>
      </c>
    </row>
    <row r="493" spans="5:6" ht="12.75">
      <c r="E493" s="7" t="s">
        <v>284</v>
      </c>
      <c r="F493">
        <v>401</v>
      </c>
    </row>
    <row r="494" spans="5:6" ht="12.75">
      <c r="E494" s="7" t="s">
        <v>285</v>
      </c>
      <c r="F494">
        <v>632</v>
      </c>
    </row>
    <row r="495" ht="12.75">
      <c r="E495" s="7"/>
    </row>
    <row r="496" spans="5:6" ht="12.75">
      <c r="E496" s="7" t="s">
        <v>286</v>
      </c>
      <c r="F496">
        <f>SUM(F483:F494)</f>
        <v>16869</v>
      </c>
    </row>
    <row r="497" ht="12.75">
      <c r="E497" s="7"/>
    </row>
    <row r="498" spans="5:6" ht="12.75">
      <c r="E498" s="7" t="s">
        <v>287</v>
      </c>
      <c r="F498">
        <v>31792</v>
      </c>
    </row>
    <row r="499" spans="5:7" ht="12.75">
      <c r="E499" s="7" t="s">
        <v>288</v>
      </c>
      <c r="F499" s="6">
        <f>+F496/F498</f>
        <v>0.5306051836940111</v>
      </c>
      <c r="G499">
        <f>SUM(G4:G491)</f>
        <v>2640</v>
      </c>
    </row>
  </sheetData>
  <sheetProtection/>
  <mergeCells count="7">
    <mergeCell ref="A384:G384"/>
    <mergeCell ref="A461:G461"/>
    <mergeCell ref="A1:G1"/>
    <mergeCell ref="A72:G72"/>
    <mergeCell ref="A147:G147"/>
    <mergeCell ref="A225:G225"/>
    <mergeCell ref="A301:G301"/>
  </mergeCells>
  <printOptions/>
  <pageMargins left="0.2362204724409449" right="0.2362204724409449" top="0.23" bottom="0.34" header="0.17" footer="0.24"/>
  <pageSetup horizontalDpi="600" verticalDpi="600" orientation="portrait" paperSize="9" scale="75" r:id="rId1"/>
  <rowBreaks count="6" manualBreakCount="6">
    <brk id="71" max="255" man="1"/>
    <brk id="146" max="255" man="1"/>
    <brk id="224" max="255" man="1"/>
    <brk id="300" max="255" man="1"/>
    <brk id="383" max="255" man="1"/>
    <brk id="4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Diseño</cp:lastModifiedBy>
  <cp:lastPrinted>2016-03-10T15:35:35Z</cp:lastPrinted>
  <dcterms:created xsi:type="dcterms:W3CDTF">2015-11-24T13:44:13Z</dcterms:created>
  <dcterms:modified xsi:type="dcterms:W3CDTF">2016-03-10T19:26:16Z</dcterms:modified>
  <cp:category/>
  <cp:version/>
  <cp:contentType/>
  <cp:contentStatus/>
</cp:coreProperties>
</file>